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6980" windowHeight="10890" activeTab="0"/>
  </bookViews>
  <sheets>
    <sheet name="3-27 month-old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<sst xmlns="http://schemas.openxmlformats.org/spreadsheetml/2006/main" count="25" uniqueCount="25">
  <si>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All Ages (3- 27 Months)</t>
  </si>
  <si>
    <t>#</t>
  </si>
  <si>
    <t>No. Comp.</t>
  </si>
  <si>
    <t xml:space="preserve">%  </t>
  </si>
  <si>
    <t>% Comp. Req</t>
  </si>
  <si>
    <t>Area</t>
  </si>
  <si>
    <t>Pop.</t>
  </si>
  <si>
    <t xml:space="preserve"> Req.      </t>
  </si>
  <si>
    <t>Comp. Req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</si>
  <si>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</si>
  <si>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</si>
  <si>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</si>
  <si>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</si>
  <si>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</si>
  <si>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</si>
  <si>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</si>
  <si>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</si>
  <si>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</si>
  <si>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</si>
  <si>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</si>
  <si>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</si>
  <si>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</si>
  <si>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</si>
  <si>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</si>
  <si>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2004 Quarter 1   3-27 month-old Immunization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</si>
</sst>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1"/>
      <name val="Geneva"/>
      <family val="0"/>
    </font>
    <font>
      <sz val="8.25"/>
      <name val="Geneva"/>
      <family val="0"/>
    </font>
    <font>
      <sz val="9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/>
    </xf>
    <xf numFmtId="0" fontId="8" fillId="0" borderId="0" xfId="19" applyFont="1">
      <alignment/>
      <protection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2985"/>
          <c:w val="0.761"/>
          <c:h val="0.6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'[1]1st quarter'!$A$177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quarter'!$D$177</c:f>
              <c:numCache>
                <c:ptCount val="1"/>
                <c:pt idx="0">
                  <c:v>0.8005698005698005</c:v>
                </c:pt>
              </c:numCache>
            </c:numRef>
          </c:val>
        </c:ser>
        <c:ser>
          <c:idx val="2"/>
          <c:order val="1"/>
          <c:tx>
            <c:strRef>
              <c:f>'[1]1st quarter'!$A$178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quarter'!$D$178</c:f>
              <c:numCache>
                <c:ptCount val="1"/>
                <c:pt idx="0">
                  <c:v>0.7854216087987923</c:v>
                </c:pt>
              </c:numCache>
            </c:numRef>
          </c:val>
        </c:ser>
        <c:ser>
          <c:idx val="3"/>
          <c:order val="2"/>
          <c:tx>
            <c:strRef>
              <c:f>'[1]1st quarter'!$A$179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quarter'!$D$179</c:f>
              <c:numCache>
                <c:ptCount val="1"/>
                <c:pt idx="0">
                  <c:v>0.9063604240282686</c:v>
                </c:pt>
              </c:numCache>
            </c:numRef>
          </c:val>
        </c:ser>
        <c:ser>
          <c:idx val="4"/>
          <c:order val="3"/>
          <c:tx>
            <c:strRef>
              <c:f>'[1]1st quarter'!$A$180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quarter'!$D$180</c:f>
              <c:numCache>
                <c:ptCount val="1"/>
                <c:pt idx="0">
                  <c:v>0.751645458534445</c:v>
                </c:pt>
              </c:numCache>
            </c:numRef>
          </c:val>
        </c:ser>
        <c:ser>
          <c:idx val="5"/>
          <c:order val="4"/>
          <c:tx>
            <c:strRef>
              <c:f>'[1]1st quarter'!$A$181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quarter'!$D$181</c:f>
              <c:numCache>
                <c:ptCount val="1"/>
                <c:pt idx="0">
                  <c:v>0.871421639980592</c:v>
                </c:pt>
              </c:numCache>
            </c:numRef>
          </c:val>
        </c:ser>
        <c:ser>
          <c:idx val="6"/>
          <c:order val="5"/>
          <c:tx>
            <c:strRef>
              <c:f>'[1]1st quarter'!$A$182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quarter'!$D$182</c:f>
              <c:numCache>
                <c:ptCount val="1"/>
                <c:pt idx="0">
                  <c:v>0.6365503080082136</c:v>
                </c:pt>
              </c:numCache>
            </c:numRef>
          </c:val>
        </c:ser>
        <c:ser>
          <c:idx val="7"/>
          <c:order val="6"/>
          <c:tx>
            <c:strRef>
              <c:f>'[1]1st quarter'!$A$183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quarter'!$D$183</c:f>
              <c:numCache>
                <c:ptCount val="1"/>
                <c:pt idx="0">
                  <c:v>0.7734204793028322</c:v>
                </c:pt>
              </c:numCache>
            </c:numRef>
          </c:val>
        </c:ser>
        <c:ser>
          <c:idx val="8"/>
          <c:order val="7"/>
          <c:tx>
            <c:strRef>
              <c:f>'[1]1st quarter'!$A$184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quarter'!$D$184</c:f>
              <c:numCache>
                <c:ptCount val="1"/>
                <c:pt idx="0">
                  <c:v>0.879013079667063</c:v>
                </c:pt>
              </c:numCache>
            </c:numRef>
          </c:val>
        </c:ser>
        <c:ser>
          <c:idx val="9"/>
          <c:order val="8"/>
          <c:tx>
            <c:strRef>
              <c:f>'[1]1st quarter'!$A$185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quarter'!$D$185</c:f>
              <c:numCache>
                <c:ptCount val="1"/>
                <c:pt idx="0">
                  <c:v>0.7734606519591702</c:v>
                </c:pt>
              </c:numCache>
            </c:numRef>
          </c:val>
        </c:ser>
        <c:ser>
          <c:idx val="10"/>
          <c:order val="9"/>
          <c:tx>
            <c:strRef>
              <c:f>'[1]1st quarter'!$A$186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quarter'!$D$186</c:f>
              <c:numCache>
                <c:ptCount val="1"/>
                <c:pt idx="0">
                  <c:v>0.9087691702713331</c:v>
                </c:pt>
              </c:numCache>
            </c:numRef>
          </c:val>
        </c:ser>
        <c:ser>
          <c:idx val="11"/>
          <c:order val="10"/>
          <c:tx>
            <c:strRef>
              <c:f>'[1]1st quarter'!$A$187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quarter'!$D$187</c:f>
              <c:numCache>
                <c:ptCount val="1"/>
                <c:pt idx="0">
                  <c:v>0.7841483979763912</c:v>
                </c:pt>
              </c:numCache>
            </c:numRef>
          </c:val>
        </c:ser>
        <c:ser>
          <c:idx val="12"/>
          <c:order val="11"/>
          <c:tx>
            <c:strRef>
              <c:f>'[1]1st quarter'!$A$188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quarter'!$D$188</c:f>
              <c:numCache>
                <c:ptCount val="1"/>
                <c:pt idx="0">
                  <c:v>0.7545454545454545</c:v>
                </c:pt>
              </c:numCache>
            </c:numRef>
          </c:val>
        </c:ser>
        <c:ser>
          <c:idx val="13"/>
          <c:order val="12"/>
          <c:tx>
            <c:strRef>
              <c:f>'[1]1st quarter'!$A$189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quarter'!$D$189</c:f>
              <c:numCache>
                <c:ptCount val="1"/>
                <c:pt idx="0">
                  <c:v>0.8186847564790727</c:v>
                </c:pt>
              </c:numCache>
            </c:numRef>
          </c:val>
        </c:ser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61087"/>
        <c:crosses val="autoZero"/>
        <c:auto val="1"/>
        <c:lblOffset val="100"/>
        <c:noMultiLvlLbl val="0"/>
      </c:catAx>
      <c:valAx>
        <c:axId val="2466108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974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23</xdr:row>
      <xdr:rowOff>0</xdr:rowOff>
    </xdr:from>
    <xdr:to>
      <xdr:col>8</xdr:col>
      <xdr:colOff>285750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33375" y="3733800"/>
        <a:ext cx="43243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ilver\My%20Documents\Danielle\Immunization\Immunizations%20Reports\2004_2005%20Qtrly%20Reports\2004\FY%2004%2012_22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V"/>
      <sheetName val="1st quarter"/>
      <sheetName val="2nd quarter"/>
      <sheetName val="3rd quarter"/>
      <sheetName val="4th quarter"/>
      <sheetName val="Annual"/>
    </sheetNames>
    <sheetDataSet>
      <sheetData sheetId="1">
        <row r="176">
          <cell r="D176" t="str">
            <v>Comp. Req</v>
          </cell>
        </row>
        <row r="177">
          <cell r="A177" t="str">
            <v>Aberdeen</v>
          </cell>
          <cell r="D177">
            <v>0.8005698005698005</v>
          </cell>
        </row>
        <row r="178">
          <cell r="A178" t="str">
            <v>Alaska</v>
          </cell>
          <cell r="D178">
            <v>0.7854216087987923</v>
          </cell>
        </row>
        <row r="179">
          <cell r="A179" t="str">
            <v>Albuquerque</v>
          </cell>
          <cell r="D179">
            <v>0.9063604240282686</v>
          </cell>
        </row>
        <row r="180">
          <cell r="A180" t="str">
            <v>Bemidji</v>
          </cell>
          <cell r="D180">
            <v>0.751645458534445</v>
          </cell>
        </row>
        <row r="181">
          <cell r="A181" t="str">
            <v>Billings</v>
          </cell>
          <cell r="D181">
            <v>0.871421639980592</v>
          </cell>
        </row>
        <row r="182">
          <cell r="A182" t="str">
            <v>California</v>
          </cell>
          <cell r="D182">
            <v>0.6365503080082136</v>
          </cell>
        </row>
        <row r="183">
          <cell r="A183" t="str">
            <v>Nashville</v>
          </cell>
          <cell r="D183">
            <v>0.7734204793028322</v>
          </cell>
        </row>
        <row r="184">
          <cell r="A184" t="str">
            <v>Navajo</v>
          </cell>
          <cell r="D184">
            <v>0.879013079667063</v>
          </cell>
        </row>
        <row r="185">
          <cell r="A185" t="str">
            <v>Oklahoma</v>
          </cell>
          <cell r="D185">
            <v>0.7734606519591702</v>
          </cell>
        </row>
        <row r="186">
          <cell r="A186" t="str">
            <v>Phoenix</v>
          </cell>
          <cell r="D186">
            <v>0.9087691702713331</v>
          </cell>
        </row>
        <row r="187">
          <cell r="A187" t="str">
            <v>Portland</v>
          </cell>
          <cell r="D187">
            <v>0.7841483979763912</v>
          </cell>
        </row>
        <row r="188">
          <cell r="A188" t="str">
            <v>Tucson</v>
          </cell>
          <cell r="D188">
            <v>0.7545454545454545</v>
          </cell>
        </row>
        <row r="189">
          <cell r="A189" t="str">
            <v>All Areas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0.7109375" style="0" customWidth="1"/>
    <col min="7" max="7" width="5.8515625" style="0" customWidth="1"/>
    <col min="8" max="8" width="3.28125" style="0" customWidth="1"/>
    <col min="9" max="9" width="15.140625" style="0" customWidth="1"/>
  </cols>
  <sheetData>
    <row r="1" ht="12.75">
      <c r="A1" s="13" t="s">
        <v>24</v>
      </c>
    </row>
    <row r="3" spans="4:8" ht="12.75">
      <c r="D3" s="14" t="s">
        <v>0</v>
      </c>
      <c r="E3" s="15"/>
      <c r="F3" s="15"/>
      <c r="G3" s="1"/>
      <c r="H3" s="1"/>
    </row>
    <row r="4" spans="2:8" ht="12.75">
      <c r="B4" s="2" t="s">
        <v>1</v>
      </c>
      <c r="C4" s="2" t="s">
        <v>2</v>
      </c>
      <c r="D4" s="3" t="s">
        <v>3</v>
      </c>
      <c r="E4" s="3" t="s">
        <v>4</v>
      </c>
      <c r="F4" s="1"/>
      <c r="G4" s="1"/>
      <c r="H4" s="1"/>
    </row>
    <row r="5" spans="1:9" ht="13.5" thickBot="1">
      <c r="A5" s="4" t="s">
        <v>5</v>
      </c>
      <c r="B5" s="4" t="s">
        <v>6</v>
      </c>
      <c r="C5" s="4" t="s">
        <v>7</v>
      </c>
      <c r="D5" s="5" t="s">
        <v>8</v>
      </c>
      <c r="E5" s="6" t="s">
        <v>9</v>
      </c>
      <c r="F5" s="7"/>
      <c r="G5" s="1"/>
      <c r="H5" s="1"/>
      <c r="I5" s="4" t="s">
        <v>10</v>
      </c>
    </row>
    <row r="6" spans="1:9" ht="12.75">
      <c r="A6" s="9" t="s">
        <v>11</v>
      </c>
      <c r="B6" s="10">
        <v>3159</v>
      </c>
      <c r="C6" s="10">
        <v>2529</v>
      </c>
      <c r="D6" s="11">
        <f>C6/B6</f>
        <v>0.8005698005698005</v>
      </c>
      <c r="E6" s="11">
        <f>I6/B6</f>
        <v>0.7097182652738209</v>
      </c>
      <c r="F6" s="11"/>
      <c r="G6" s="12"/>
      <c r="H6" s="12"/>
      <c r="I6" s="9">
        <v>2242</v>
      </c>
    </row>
    <row r="7" spans="1:9" ht="12.75">
      <c r="A7" s="9" t="s">
        <v>12</v>
      </c>
      <c r="B7" s="10">
        <v>4637</v>
      </c>
      <c r="C7" s="10">
        <v>3642</v>
      </c>
      <c r="D7" s="11">
        <f aca="true" t="shared" si="0" ref="D7:D17">C7/B7</f>
        <v>0.7854216087987923</v>
      </c>
      <c r="E7" s="11">
        <f>I7/B7</f>
        <v>0.7164114729350873</v>
      </c>
      <c r="F7" s="11"/>
      <c r="G7" s="12"/>
      <c r="H7" s="12"/>
      <c r="I7" s="9">
        <v>3322</v>
      </c>
    </row>
    <row r="8" spans="1:9" ht="12.75">
      <c r="A8" s="9" t="s">
        <v>13</v>
      </c>
      <c r="B8" s="10">
        <v>1698</v>
      </c>
      <c r="C8" s="10">
        <v>1539</v>
      </c>
      <c r="D8" s="11">
        <f t="shared" si="0"/>
        <v>0.9063604240282686</v>
      </c>
      <c r="E8" s="11">
        <f>I8/B8</f>
        <v>0.8639575971731449</v>
      </c>
      <c r="F8" s="11"/>
      <c r="G8" s="12"/>
      <c r="H8" s="12"/>
      <c r="I8" s="9">
        <v>1467</v>
      </c>
    </row>
    <row r="9" spans="1:9" ht="12.75">
      <c r="A9" s="9" t="s">
        <v>14</v>
      </c>
      <c r="B9" s="10">
        <v>2279</v>
      </c>
      <c r="C9" s="10">
        <v>1713</v>
      </c>
      <c r="D9" s="11">
        <f t="shared" si="0"/>
        <v>0.751645458534445</v>
      </c>
      <c r="E9" s="11">
        <f>I9/B9</f>
        <v>0.660377358490566</v>
      </c>
      <c r="F9" s="11"/>
      <c r="G9" s="12"/>
      <c r="H9" s="12"/>
      <c r="I9" s="9">
        <v>1505</v>
      </c>
    </row>
    <row r="10" spans="1:9" ht="12.75">
      <c r="A10" s="9" t="s">
        <v>15</v>
      </c>
      <c r="B10" s="10">
        <v>2061</v>
      </c>
      <c r="C10" s="10">
        <v>1796</v>
      </c>
      <c r="D10" s="11">
        <f t="shared" si="0"/>
        <v>0.871421639980592</v>
      </c>
      <c r="E10" s="11">
        <f>I10/B10</f>
        <v>0.772440562833576</v>
      </c>
      <c r="F10" s="11"/>
      <c r="G10" s="12"/>
      <c r="H10" s="12"/>
      <c r="I10" s="9">
        <v>1592</v>
      </c>
    </row>
    <row r="11" spans="1:9" ht="12.75">
      <c r="A11" s="9" t="s">
        <v>16</v>
      </c>
      <c r="B11" s="10">
        <v>1461</v>
      </c>
      <c r="C11" s="10">
        <v>930</v>
      </c>
      <c r="D11" s="11">
        <f t="shared" si="0"/>
        <v>0.6365503080082136</v>
      </c>
      <c r="E11" s="11">
        <f>I11/B11</f>
        <v>0.5530458590006845</v>
      </c>
      <c r="F11" s="11"/>
      <c r="G11" s="12"/>
      <c r="H11" s="12"/>
      <c r="I11" s="9">
        <v>808</v>
      </c>
    </row>
    <row r="12" spans="1:9" ht="12.75">
      <c r="A12" s="9" t="s">
        <v>17</v>
      </c>
      <c r="B12" s="8">
        <v>918</v>
      </c>
      <c r="C12" s="8">
        <v>710</v>
      </c>
      <c r="D12" s="11">
        <f t="shared" si="0"/>
        <v>0.7734204793028322</v>
      </c>
      <c r="E12" s="11">
        <f>I12/B12</f>
        <v>0.6993464052287581</v>
      </c>
      <c r="F12" s="11"/>
      <c r="G12" s="12"/>
      <c r="H12" s="12"/>
      <c r="I12" s="9">
        <v>642</v>
      </c>
    </row>
    <row r="13" spans="1:9" ht="12.75">
      <c r="A13" s="9" t="s">
        <v>18</v>
      </c>
      <c r="B13" s="8">
        <v>6728</v>
      </c>
      <c r="C13" s="8">
        <v>5914</v>
      </c>
      <c r="D13" s="11">
        <f t="shared" si="0"/>
        <v>0.879013079667063</v>
      </c>
      <c r="E13" s="11">
        <f>I13/B13</f>
        <v>0.8060344827586207</v>
      </c>
      <c r="F13" s="11"/>
      <c r="G13" s="12"/>
      <c r="H13" s="12"/>
      <c r="I13" s="9">
        <v>5423</v>
      </c>
    </row>
    <row r="14" spans="1:9" ht="12.75">
      <c r="A14" s="9" t="s">
        <v>19</v>
      </c>
      <c r="B14" s="8">
        <v>3037</v>
      </c>
      <c r="C14" s="8">
        <v>2349</v>
      </c>
      <c r="D14" s="11">
        <f t="shared" si="0"/>
        <v>0.7734606519591702</v>
      </c>
      <c r="E14" s="11">
        <f>I14/B14</f>
        <v>0.7178136318735594</v>
      </c>
      <c r="F14" s="11"/>
      <c r="G14" s="12"/>
      <c r="H14" s="12"/>
      <c r="I14" s="9">
        <v>2180</v>
      </c>
    </row>
    <row r="15" spans="1:9" ht="12.75">
      <c r="A15" s="9" t="s">
        <v>20</v>
      </c>
      <c r="B15" s="8">
        <v>2543</v>
      </c>
      <c r="C15" s="8">
        <v>2311</v>
      </c>
      <c r="D15" s="11">
        <f t="shared" si="0"/>
        <v>0.9087691702713331</v>
      </c>
      <c r="E15" s="11">
        <f>I15/B15</f>
        <v>0.8368069209594966</v>
      </c>
      <c r="F15" s="11"/>
      <c r="G15" s="12"/>
      <c r="H15" s="12"/>
      <c r="I15" s="9">
        <v>2128</v>
      </c>
    </row>
    <row r="16" spans="1:9" ht="12.75">
      <c r="A16" s="9" t="s">
        <v>21</v>
      </c>
      <c r="B16" s="10">
        <v>1186</v>
      </c>
      <c r="C16" s="10">
        <v>930</v>
      </c>
      <c r="D16" s="11">
        <f t="shared" si="0"/>
        <v>0.7841483979763912</v>
      </c>
      <c r="E16" s="11">
        <f>I16/B16</f>
        <v>0.7032040472175379</v>
      </c>
      <c r="F16" s="11"/>
      <c r="G16" s="12"/>
      <c r="H16" s="12"/>
      <c r="I16" s="9">
        <v>834</v>
      </c>
    </row>
    <row r="17" spans="1:9" ht="12.75">
      <c r="A17" s="9" t="s">
        <v>22</v>
      </c>
      <c r="B17" s="10">
        <v>660</v>
      </c>
      <c r="C17" s="10">
        <v>498</v>
      </c>
      <c r="D17" s="11">
        <f t="shared" si="0"/>
        <v>0.7545454545454545</v>
      </c>
      <c r="E17" s="11">
        <f>I17/B17</f>
        <v>0.6757575757575758</v>
      </c>
      <c r="F17" s="11"/>
      <c r="G17" s="12"/>
      <c r="H17" s="12"/>
      <c r="I17" s="9">
        <v>446</v>
      </c>
    </row>
    <row r="18" spans="1:9" ht="12.75">
      <c r="A18" s="2" t="s">
        <v>23</v>
      </c>
      <c r="B18" s="10">
        <f>SUM(B6:B17)</f>
        <v>30367</v>
      </c>
      <c r="C18" s="10">
        <f>SUM(C6:C17)</f>
        <v>24861</v>
      </c>
      <c r="D18" s="11">
        <f>C18/B18</f>
        <v>0.8186847564790727</v>
      </c>
      <c r="E18" s="11">
        <f>I18/B18</f>
        <v>0.7438666974017848</v>
      </c>
      <c r="F18" s="11"/>
      <c r="G18" s="12"/>
      <c r="H18" s="12"/>
      <c r="I18" s="9">
        <f>SUM(I6:I17)</f>
        <v>22589</v>
      </c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</sheetData>
  <mergeCells count="1">
    <mergeCell ref="D3:F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FY04 1stQtr 3-27 month old Report</dc:title>
  <dc:subject>FY04 1stQtr 3-27 month old Report</dc:subject>
  <dc:creator>Danielle Silver</dc:creator>
  <cp:keywords>FY04 Quarterly report</cp:keywords>
  <dc:description/>
  <cp:lastModifiedBy>ebennett</cp:lastModifiedBy>
  <cp:lastPrinted>2009-03-27T20:03:18Z</cp:lastPrinted>
  <dcterms:created xsi:type="dcterms:W3CDTF">2006-01-05T16:08:54Z</dcterms:created>
  <dcterms:modified xsi:type="dcterms:W3CDTF">2009-03-27T20:03:29Z</dcterms:modified>
  <cp:category/>
  <cp:version/>
  <cp:contentType/>
  <cp:contentStatus/>
</cp:coreProperties>
</file>