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8720" windowHeight="11310" activeTab="1"/>
  </bookViews>
  <sheets>
    <sheet name="3-27 month-old report" sheetId="1" r:id="rId1"/>
    <sheet name="2-year old report" sheetId="2" r:id="rId2"/>
  </sheets>
  <definedNames/>
  <calcPr fullCalcOnLoad="1"/>
</workbook>
</file>

<file path=xl/sharedStrings.xml><?xml version="1.0" encoding="utf-8"?>
<sst xmlns="http://schemas.openxmlformats.org/spreadsheetml/2006/main" count="43" uniqueCount="43">
  <si>
    <t>All Ages (3- 27 Months)</t>
  </si>
  <si>
    <t>#</t>
  </si>
  <si>
    <t>No. Comp.</t>
  </si>
  <si>
    <t>% Comp.</t>
  </si>
  <si>
    <t>% Comp. Req</t>
  </si>
  <si>
    <t>Area</t>
  </si>
  <si>
    <t>Pop.</t>
  </si>
  <si>
    <t xml:space="preserve"> Req.     </t>
  </si>
  <si>
    <t>Req.</t>
  </si>
  <si>
    <t>w/ Hep A</t>
  </si>
  <si>
    <t>No. Comp. Req (w/ hep A)</t>
  </si>
  <si>
    <t>Aberdeen</t>
  </si>
  <si>
    <t>Alaska</t>
  </si>
  <si>
    <t>Albuquerque</t>
  </si>
  <si>
    <t>Bemidji</t>
  </si>
  <si>
    <t>Billings</t>
  </si>
  <si>
    <t>California</t>
  </si>
  <si>
    <t>Nashville</t>
  </si>
  <si>
    <t>Navajo</t>
  </si>
  <si>
    <t>Oklahoma</t>
  </si>
  <si>
    <t>Phoenix</t>
  </si>
  <si>
    <t>Portland</t>
  </si>
  <si>
    <t>Tucson</t>
  </si>
  <si>
    <t>All Areas</t>
  </si>
  <si>
    <t>FY 2004 Quarter 3    3-27 month-old Immunization Report</t>
  </si>
  <si>
    <t>FY 2004 Quarter 3 -   Two Year Old Immunization Report</t>
  </si>
  <si>
    <t>4 DTaP, 3 IPV, 1 MMR, 3 Hib, 3 Hep B (4:3:1:3:3)</t>
  </si>
  <si>
    <t>Total Population</t>
  </si>
  <si>
    <t>Number with 4:3:1:3:3</t>
  </si>
  <si>
    <t>Percent with 4:3:1:3:3</t>
  </si>
  <si>
    <t>ABERDEEN</t>
  </si>
  <si>
    <t>ALASKA</t>
  </si>
  <si>
    <t>ALBUQUERQUE</t>
  </si>
  <si>
    <t>BEMIDJI</t>
  </si>
  <si>
    <t>BILLINGS</t>
  </si>
  <si>
    <t>CALIFORNIA</t>
  </si>
  <si>
    <t>NASHVILLE</t>
  </si>
  <si>
    <t>NAVAJO</t>
  </si>
  <si>
    <t>OKLAHOMA</t>
  </si>
  <si>
    <t>PHOENIX</t>
  </si>
  <si>
    <t>PORTLAND</t>
  </si>
  <si>
    <t>TUCSON</t>
  </si>
  <si>
    <t>ALL AREAS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</si>
</sst>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b/>
      <u val="single"/>
      <sz val="9"/>
      <color indexed="10"/>
      <name val="Geneva"/>
      <family val="0"/>
    </font>
    <font>
      <u val="single"/>
      <sz val="9"/>
      <name val="Geneva"/>
      <family val="0"/>
    </font>
    <font>
      <b/>
      <sz val="9"/>
      <name val="Geneva"/>
      <family val="0"/>
    </font>
    <font>
      <sz val="9"/>
      <name val="Geneva"/>
      <family val="0"/>
    </font>
    <font>
      <b/>
      <sz val="10"/>
      <name val="Arial"/>
      <family val="2"/>
    </font>
    <font>
      <b/>
      <sz val="12"/>
      <name val="Geneva"/>
      <family val="0"/>
    </font>
    <font>
      <sz val="9.5"/>
      <name val="Geneva"/>
      <family val="0"/>
    </font>
    <font>
      <sz val="9.25"/>
      <name val="Arial"/>
      <family val="2"/>
    </font>
    <font>
      <b/>
      <sz val="14.25"/>
      <name val="Arial"/>
      <family val="2"/>
    </font>
    <font>
      <sz val="15"/>
      <name val="Arial"/>
      <family val="0"/>
    </font>
    <font>
      <sz val="10.25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1" xfId="0" applyBorder="1" applyAlignment="1">
      <alignment/>
    </xf>
    <xf numFmtId="1" fontId="4" fillId="0" borderId="0" xfId="0" applyNumberFormat="1" applyFont="1" applyAlignment="1">
      <alignment horizontal="right"/>
    </xf>
    <xf numFmtId="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5" fillId="0" borderId="0" xfId="19" applyFont="1">
      <alignment/>
      <protection/>
    </xf>
    <xf numFmtId="0" fontId="0" fillId="0" borderId="0" xfId="19">
      <alignment/>
      <protection/>
    </xf>
    <xf numFmtId="9" fontId="0" fillId="0" borderId="0" xfId="19" applyNumberFormat="1">
      <alignment/>
      <protection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2 YR OLD 2004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Percent Completing Requirements 
(excluding Hep A) All Ages </a:t>
            </a:r>
          </a:p>
        </c:rich>
      </c:tx>
      <c:layout>
        <c:manualLayout>
          <c:xMode val="factor"/>
          <c:yMode val="factor"/>
          <c:x val="-0.066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3295"/>
          <c:w val="0.78625"/>
          <c:h val="0.64025"/>
        </c:manualLayout>
      </c:layout>
      <c:barChart>
        <c:barDir val="col"/>
        <c:grouping val="clustered"/>
        <c:varyColors val="0"/>
        <c:ser>
          <c:idx val="1"/>
          <c:order val="0"/>
          <c:tx>
            <c:v>Aberdeen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Req.</c:v>
              </c:pt>
            </c:strLit>
          </c:cat>
          <c:val>
            <c:numLit>
              <c:ptCount val="1"/>
              <c:pt idx="0">
                <c:v>0.8603603603603603</c:v>
              </c:pt>
            </c:numLit>
          </c:val>
        </c:ser>
        <c:ser>
          <c:idx val="2"/>
          <c:order val="1"/>
          <c:tx>
            <c:v>Alaska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Req.</c:v>
              </c:pt>
            </c:strLit>
          </c:cat>
          <c:val>
            <c:numLit>
              <c:ptCount val="1"/>
              <c:pt idx="0">
                <c:v>0.8252032520325203</c:v>
              </c:pt>
            </c:numLit>
          </c:val>
        </c:ser>
        <c:ser>
          <c:idx val="3"/>
          <c:order val="2"/>
          <c:tx>
            <c:v>Albuquerque</c:v>
          </c:tx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Req.</c:v>
              </c:pt>
            </c:strLit>
          </c:cat>
          <c:val>
            <c:numLit>
              <c:ptCount val="1"/>
              <c:pt idx="0">
                <c:v>0.8813559322033898</c:v>
              </c:pt>
            </c:numLit>
          </c:val>
        </c:ser>
        <c:ser>
          <c:idx val="4"/>
          <c:order val="3"/>
          <c:tx>
            <c:v>Bemidji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Req.</c:v>
              </c:pt>
            </c:strLit>
          </c:cat>
          <c:val>
            <c:numLit>
              <c:ptCount val="1"/>
              <c:pt idx="0">
                <c:v>0.7863849765258216</c:v>
              </c:pt>
            </c:numLit>
          </c:val>
        </c:ser>
        <c:ser>
          <c:idx val="5"/>
          <c:order val="4"/>
          <c:tx>
            <c:v>Billings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Req.</c:v>
              </c:pt>
            </c:strLit>
          </c:cat>
          <c:val>
            <c:numLit>
              <c:ptCount val="1"/>
              <c:pt idx="0">
                <c:v>0.9014492753623189</c:v>
              </c:pt>
            </c:numLit>
          </c:val>
        </c:ser>
        <c:ser>
          <c:idx val="6"/>
          <c:order val="5"/>
          <c:tx>
            <c:v>California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Req.</c:v>
              </c:pt>
            </c:strLit>
          </c:cat>
          <c:val>
            <c:numLit>
              <c:ptCount val="1"/>
              <c:pt idx="0">
                <c:v>0.6842105263157895</c:v>
              </c:pt>
            </c:numLit>
          </c:val>
        </c:ser>
        <c:ser>
          <c:idx val="7"/>
          <c:order val="6"/>
          <c:tx>
            <c:v>Nashville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Req.</c:v>
              </c:pt>
            </c:strLit>
          </c:cat>
          <c:val>
            <c:numLit>
              <c:ptCount val="1"/>
              <c:pt idx="0">
                <c:v>0.7837837837837838</c:v>
              </c:pt>
            </c:numLit>
          </c:val>
        </c:ser>
        <c:ser>
          <c:idx val="8"/>
          <c:order val="7"/>
          <c:tx>
            <c:v>Navajo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Req.</c:v>
              </c:pt>
            </c:strLit>
          </c:cat>
          <c:val>
            <c:numLit>
              <c:ptCount val="1"/>
              <c:pt idx="0">
                <c:v>0.9381918819188192</c:v>
              </c:pt>
            </c:numLit>
          </c:val>
        </c:ser>
        <c:ser>
          <c:idx val="9"/>
          <c:order val="8"/>
          <c:tx>
            <c:v>Oklahoma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Req.</c:v>
              </c:pt>
            </c:strLit>
          </c:cat>
          <c:val>
            <c:numLit>
              <c:ptCount val="1"/>
              <c:pt idx="0">
                <c:v>0.5114068441064639</c:v>
              </c:pt>
            </c:numLit>
          </c:val>
        </c:ser>
        <c:ser>
          <c:idx val="10"/>
          <c:order val="9"/>
          <c:tx>
            <c:v>Phoenix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Req.</c:v>
              </c:pt>
            </c:strLit>
          </c:cat>
          <c:val>
            <c:numLit>
              <c:ptCount val="1"/>
              <c:pt idx="0">
                <c:v>0.9368131868131868</c:v>
              </c:pt>
            </c:numLit>
          </c:val>
        </c:ser>
        <c:ser>
          <c:idx val="11"/>
          <c:order val="10"/>
          <c:tx>
            <c:v>Portland</c:v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Req.</c:v>
              </c:pt>
            </c:strLit>
          </c:cat>
          <c:val>
            <c:numLit>
              <c:ptCount val="1"/>
              <c:pt idx="0">
                <c:v>0.740506329113924</c:v>
              </c:pt>
            </c:numLit>
          </c:val>
        </c:ser>
        <c:ser>
          <c:idx val="12"/>
          <c:order val="11"/>
          <c:tx>
            <c:v>Tucson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Req.</c:v>
              </c:pt>
            </c:strLit>
          </c:cat>
          <c:val>
            <c:numLit>
              <c:ptCount val="1"/>
              <c:pt idx="0">
                <c:v>0.8275862068965517</c:v>
              </c:pt>
            </c:numLit>
          </c:val>
        </c:ser>
        <c:ser>
          <c:idx val="13"/>
          <c:order val="12"/>
          <c:tx>
            <c:v>All Areas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Req.</c:v>
              </c:pt>
            </c:strLit>
          </c:cat>
          <c:val>
            <c:numLit>
              <c:ptCount val="1"/>
              <c:pt idx="0">
                <c:v>0.8201468189233279</c:v>
              </c:pt>
            </c:numLit>
          </c:val>
        </c:ser>
        <c:axId val="55528078"/>
        <c:axId val="29990655"/>
      </c:barChart>
      <c:catAx>
        <c:axId val="55528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990655"/>
        <c:crosses val="autoZero"/>
        <c:auto val="1"/>
        <c:lblOffset val="100"/>
        <c:noMultiLvlLbl val="0"/>
      </c:catAx>
      <c:valAx>
        <c:axId val="29990655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528078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Percent of 2 Year Olds with 4:3:1:3:3 Coverage</a:t>
            </a:r>
          </a:p>
        </c:rich>
      </c:tx>
      <c:layout>
        <c:manualLayout>
          <c:xMode val="factor"/>
          <c:yMode val="factor"/>
          <c:x val="-0.112"/>
          <c:y val="0.04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16"/>
          <c:w val="0.759"/>
          <c:h val="0.878"/>
        </c:manualLayout>
      </c:layout>
      <c:barChart>
        <c:barDir val="col"/>
        <c:grouping val="clustered"/>
        <c:varyColors val="0"/>
        <c:ser>
          <c:idx val="0"/>
          <c:order val="0"/>
          <c:tx>
            <c:v>ABERDEEN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Percent with 4:3:1:3:3</c:v>
              </c:pt>
            </c:strLit>
          </c:cat>
          <c:val>
            <c:numLit>
              <c:ptCount val="1"/>
              <c:pt idx="0">
                <c:v>0.7243867243867244</c:v>
              </c:pt>
            </c:numLit>
          </c:val>
        </c:ser>
        <c:ser>
          <c:idx val="1"/>
          <c:order val="1"/>
          <c:tx>
            <c:v>ALASKA</c:v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Percent with 4:3:1:3:3</c:v>
              </c:pt>
            </c:strLit>
          </c:cat>
          <c:val>
            <c:numLit>
              <c:ptCount val="1"/>
              <c:pt idx="0">
                <c:v>0.7999382525470824</c:v>
              </c:pt>
            </c:numLit>
          </c:val>
        </c:ser>
        <c:ser>
          <c:idx val="2"/>
          <c:order val="2"/>
          <c:tx>
            <c:v>ALBUQUERQUE</c:v>
          </c:tx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Percent with 4:3:1:3:3</c:v>
              </c:pt>
            </c:strLit>
          </c:cat>
          <c:val>
            <c:numLit>
              <c:ptCount val="1"/>
              <c:pt idx="0">
                <c:v>0.8021828103683493</c:v>
              </c:pt>
            </c:numLit>
          </c:val>
        </c:ser>
        <c:ser>
          <c:idx val="3"/>
          <c:order val="3"/>
          <c:tx>
            <c:v>BEMIDJI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Percent with 4:3:1:3:3</c:v>
              </c:pt>
            </c:strLit>
          </c:cat>
          <c:val>
            <c:numLit>
              <c:ptCount val="1"/>
              <c:pt idx="0">
                <c:v>0.5906940063091483</c:v>
              </c:pt>
            </c:numLit>
          </c:val>
        </c:ser>
        <c:ser>
          <c:idx val="4"/>
          <c:order val="4"/>
          <c:tx>
            <c:v>BILLINGS</c:v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Percent with 4:3:1:3:3</c:v>
              </c:pt>
            </c:strLit>
          </c:cat>
          <c:val>
            <c:numLit>
              <c:ptCount val="1"/>
              <c:pt idx="0">
                <c:v>0.8650847457627119</c:v>
              </c:pt>
            </c:numLit>
          </c:val>
        </c:ser>
        <c:ser>
          <c:idx val="5"/>
          <c:order val="5"/>
          <c:tx>
            <c:v>CALIFORNIA</c:v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Percent with 4:3:1:3:3</c:v>
              </c:pt>
            </c:strLit>
          </c:cat>
          <c:val>
            <c:numLit>
              <c:ptCount val="1"/>
              <c:pt idx="0">
                <c:v>0.592929292929293</c:v>
              </c:pt>
            </c:numLit>
          </c:val>
        </c:ser>
        <c:ser>
          <c:idx val="6"/>
          <c:order val="6"/>
          <c:tx>
            <c:v>NASHVILLE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Percent with 4:3:1:3:3</c:v>
              </c:pt>
            </c:strLit>
          </c:cat>
          <c:val>
            <c:numLit>
              <c:ptCount val="1"/>
              <c:pt idx="0">
                <c:v>0.8781163434903048</c:v>
              </c:pt>
            </c:numLit>
          </c:val>
        </c:ser>
        <c:ser>
          <c:idx val="7"/>
          <c:order val="7"/>
          <c:tx>
            <c:v>NAVAJO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Percent with 4:3:1:3:3</c:v>
              </c:pt>
            </c:strLit>
          </c:cat>
          <c:val>
            <c:numLit>
              <c:ptCount val="1"/>
              <c:pt idx="0">
                <c:v>0.7485629124973388</c:v>
              </c:pt>
            </c:numLit>
          </c:val>
        </c:ser>
        <c:ser>
          <c:idx val="8"/>
          <c:order val="8"/>
          <c:tx>
            <c:v>OKLAHOMA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Percent with 4:3:1:3:3</c:v>
              </c:pt>
            </c:strLit>
          </c:cat>
          <c:val>
            <c:numLit>
              <c:ptCount val="1"/>
              <c:pt idx="0">
                <c:v>0.41745283018867924</c:v>
              </c:pt>
            </c:numLit>
          </c:val>
        </c:ser>
        <c:ser>
          <c:idx val="9"/>
          <c:order val="9"/>
          <c:tx>
            <c:v>PHOENIX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Percent with 4:3:1:3:3</c:v>
              </c:pt>
            </c:strLit>
          </c:cat>
          <c:val>
            <c:numLit>
              <c:ptCount val="1"/>
              <c:pt idx="0">
                <c:v>0.9180327868852459</c:v>
              </c:pt>
            </c:numLit>
          </c:val>
        </c:ser>
        <c:ser>
          <c:idx val="10"/>
          <c:order val="10"/>
          <c:tx>
            <c:v>PORTLAND</c:v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Percent with 4:3:1:3:3</c:v>
              </c:pt>
            </c:strLit>
          </c:cat>
          <c:val>
            <c:numLit>
              <c:ptCount val="1"/>
              <c:pt idx="0">
                <c:v>0.8819875776397516</c:v>
              </c:pt>
            </c:numLit>
          </c:val>
        </c:ser>
        <c:ser>
          <c:idx val="11"/>
          <c:order val="11"/>
          <c:tx>
            <c:v>TUCSON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Percent with 4:3:1:3:3</c:v>
              </c:pt>
            </c:strLit>
          </c:cat>
          <c:val>
            <c:numLit>
              <c:ptCount val="1"/>
              <c:pt idx="0">
                <c:v>0.6480446927374302</c:v>
              </c:pt>
            </c:numLit>
          </c:val>
        </c:ser>
        <c:ser>
          <c:idx val="12"/>
          <c:order val="12"/>
          <c:tx>
            <c:v>ALL AREAS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Percent with 4:3:1:3:3</c:v>
              </c:pt>
            </c:strLit>
          </c:cat>
          <c:val>
            <c:numLit>
              <c:ptCount val="1"/>
              <c:pt idx="0">
                <c:v>0.7150086023681813</c:v>
              </c:pt>
            </c:numLit>
          </c:val>
        </c:ser>
        <c:axId val="1480440"/>
        <c:axId val="13323961"/>
      </c:barChart>
      <c:catAx>
        <c:axId val="1480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323961"/>
        <c:crosses val="autoZero"/>
        <c:auto val="1"/>
        <c:lblOffset val="100"/>
        <c:noMultiLvlLbl val="0"/>
      </c:catAx>
      <c:valAx>
        <c:axId val="133239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1480440"/>
        <c:crossesAt val="1"/>
        <c:crossBetween val="between"/>
        <c:dispUnits/>
        <c:majorUnit val="0.1"/>
        <c:minorUnit val="0.0634895017793594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175"/>
          <c:y val="0.1095"/>
          <c:w val="0.203"/>
          <c:h val="0.86225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19050</xdr:rowOff>
    </xdr:from>
    <xdr:to>
      <xdr:col>7</xdr:col>
      <xdr:colOff>1200150</xdr:colOff>
      <xdr:row>42</xdr:row>
      <xdr:rowOff>28575</xdr:rowOff>
    </xdr:to>
    <xdr:graphicFrame>
      <xdr:nvGraphicFramePr>
        <xdr:cNvPr id="1" name="Chart 1"/>
        <xdr:cNvGraphicFramePr/>
      </xdr:nvGraphicFramePr>
      <xdr:xfrm>
        <a:off x="0" y="3914775"/>
        <a:ext cx="54102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0.06875</cdr:x>
      <cdr:y>0.29125</cdr:y>
    </cdr:from>
    <cdr:to>
      <cdr:x>0.76775</cdr:x>
      <cdr:y>0.29125</cdr:y>
    </cdr:to>
    <cdr:sp>
      <cdr:nvSpPr>
        <cdr:cNvPr id="1" name="Line 1"/>
        <cdr:cNvSpPr>
          <a:spLocks/>
        </cdr:cNvSpPr>
      </cdr:nvSpPr>
      <cdr:spPr>
        <a:xfrm flipV="1">
          <a:off x="361950" y="1009650"/>
          <a:ext cx="3733800" cy="0"/>
        </a:xfrm>
        <a:prstGeom prst="line">
          <a:avLst/>
        </a:prstGeom>
        <a:noFill/>
        <a:ln w="25400" cmpd="sng">
          <a:solidFill>
            <a:srgbClr val="00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0.06875</cdr:x>
      <cdr:y>0.159</cdr:y>
    </cdr:from>
    <cdr:to>
      <cdr:x>0.5125</cdr:x>
      <cdr:y>0.21925</cdr:y>
    </cdr:to>
    <cdr:sp>
      <cdr:nvSpPr>
        <cdr:cNvPr id="2" name="TextBox 2"/>
        <cdr:cNvSpPr txBox="1">
          <a:spLocks noChangeArrowheads="1"/>
        </cdr:cNvSpPr>
      </cdr:nvSpPr>
      <cdr:spPr>
        <a:xfrm>
          <a:off x="361950" y="552450"/>
          <a:ext cx="2371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Healthy People 2010 Goal - 80%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47625</xdr:rowOff>
    </xdr:from>
    <xdr:to>
      <xdr:col>4</xdr:col>
      <xdr:colOff>476250</xdr:colOff>
      <xdr:row>41</xdr:row>
      <xdr:rowOff>123825</xdr:rowOff>
    </xdr:to>
    <xdr:graphicFrame>
      <xdr:nvGraphicFramePr>
        <xdr:cNvPr id="1" name="Chart 1"/>
        <xdr:cNvGraphicFramePr/>
      </xdr:nvGraphicFramePr>
      <xdr:xfrm>
        <a:off x="0" y="3286125"/>
        <a:ext cx="534352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H21" sqref="H21"/>
    </sheetView>
  </sheetViews>
  <sheetFormatPr defaultColWidth="9.140625" defaultRowHeight="12.75"/>
  <cols>
    <col min="7" max="7" width="8.28125" style="0" customWidth="1"/>
    <col min="8" max="8" width="21.7109375" style="0" customWidth="1"/>
  </cols>
  <sheetData>
    <row r="1" ht="12.75">
      <c r="A1" s="8" t="s">
        <v>24</v>
      </c>
    </row>
    <row r="3" spans="4:6" ht="12.75">
      <c r="D3" s="11" t="s">
        <v>0</v>
      </c>
      <c r="E3" s="12"/>
      <c r="F3" s="12"/>
    </row>
    <row r="5" spans="2:5" ht="12.75">
      <c r="B5" s="1" t="s">
        <v>1</v>
      </c>
      <c r="C5" s="1" t="s">
        <v>2</v>
      </c>
      <c r="D5" s="1" t="s">
        <v>3</v>
      </c>
      <c r="E5" s="1" t="s">
        <v>4</v>
      </c>
    </row>
    <row r="6" spans="1:8" ht="13.5" thickBot="1">
      <c r="A6" s="2" t="s">
        <v>5</v>
      </c>
      <c r="B6" s="2" t="s">
        <v>6</v>
      </c>
      <c r="C6" s="2" t="s">
        <v>7</v>
      </c>
      <c r="D6" s="2" t="s">
        <v>8</v>
      </c>
      <c r="E6" s="3" t="s">
        <v>9</v>
      </c>
      <c r="F6" s="4"/>
      <c r="H6" s="2" t="s">
        <v>10</v>
      </c>
    </row>
    <row r="7" spans="1:8" ht="12.75">
      <c r="A7" t="s">
        <v>11</v>
      </c>
      <c r="B7" s="5">
        <v>2913</v>
      </c>
      <c r="C7" s="5">
        <v>2364</v>
      </c>
      <c r="D7" s="6">
        <f aca="true" t="shared" si="0" ref="D7:D19">C7/B7</f>
        <v>0.811534500514933</v>
      </c>
      <c r="E7" s="6">
        <f>H7/B7</f>
        <v>0.7109509097150704</v>
      </c>
      <c r="F7" s="7"/>
      <c r="H7">
        <v>2071</v>
      </c>
    </row>
    <row r="8" spans="1:8" ht="12.75">
      <c r="A8" t="s">
        <v>12</v>
      </c>
      <c r="B8" s="5">
        <v>4819</v>
      </c>
      <c r="C8" s="5">
        <v>3727</v>
      </c>
      <c r="D8" s="6">
        <f t="shared" si="0"/>
        <v>0.7733969703257937</v>
      </c>
      <c r="E8" s="6">
        <f>H8/B8</f>
        <v>0.7024278896036522</v>
      </c>
      <c r="F8" s="7"/>
      <c r="H8">
        <v>3385</v>
      </c>
    </row>
    <row r="9" spans="1:8" ht="12.75">
      <c r="A9" t="s">
        <v>13</v>
      </c>
      <c r="B9" s="5">
        <v>1649</v>
      </c>
      <c r="C9" s="5">
        <v>1388</v>
      </c>
      <c r="D9" s="6">
        <f t="shared" si="0"/>
        <v>0.8417222559126744</v>
      </c>
      <c r="E9" s="6">
        <f>H9/B9</f>
        <v>0.7974530018192845</v>
      </c>
      <c r="F9" s="7"/>
      <c r="H9">
        <v>1315</v>
      </c>
    </row>
    <row r="10" spans="1:8" ht="12.75">
      <c r="A10" t="s">
        <v>14</v>
      </c>
      <c r="B10" s="5">
        <v>2398</v>
      </c>
      <c r="C10" s="5">
        <v>1804</v>
      </c>
      <c r="D10" s="6">
        <f t="shared" si="0"/>
        <v>0.7522935779816514</v>
      </c>
      <c r="E10" s="6">
        <f>H10/B10</f>
        <v>0.6313594662218516</v>
      </c>
      <c r="F10" s="7"/>
      <c r="H10">
        <v>1514</v>
      </c>
    </row>
    <row r="11" spans="1:8" ht="12.75">
      <c r="A11" t="s">
        <v>15</v>
      </c>
      <c r="B11" s="5">
        <v>2051</v>
      </c>
      <c r="C11" s="5">
        <v>1747</v>
      </c>
      <c r="D11" s="6">
        <f t="shared" si="0"/>
        <v>0.8517796196977084</v>
      </c>
      <c r="E11" s="6">
        <f>H11/B11</f>
        <v>0.7532910775231594</v>
      </c>
      <c r="F11" s="7"/>
      <c r="H11">
        <v>1545</v>
      </c>
    </row>
    <row r="12" spans="1:8" ht="12.75">
      <c r="A12" t="s">
        <v>16</v>
      </c>
      <c r="B12" s="5">
        <v>1427</v>
      </c>
      <c r="C12" s="5">
        <v>865</v>
      </c>
      <c r="D12" s="6">
        <f t="shared" si="0"/>
        <v>0.606166783461808</v>
      </c>
      <c r="E12" s="6">
        <f>H12/B12</f>
        <v>0.5227750525578136</v>
      </c>
      <c r="F12" s="7"/>
      <c r="H12">
        <v>746</v>
      </c>
    </row>
    <row r="13" spans="1:8" ht="12.75">
      <c r="A13" t="s">
        <v>17</v>
      </c>
      <c r="B13" s="5">
        <v>1419</v>
      </c>
      <c r="C13" s="5">
        <v>1050</v>
      </c>
      <c r="D13" s="6">
        <f t="shared" si="0"/>
        <v>0.7399577167019028</v>
      </c>
      <c r="E13" s="6">
        <f>H13/B13</f>
        <v>0.6412966878083157</v>
      </c>
      <c r="F13" s="7"/>
      <c r="H13">
        <v>910</v>
      </c>
    </row>
    <row r="14" spans="1:8" ht="12.75">
      <c r="A14" t="s">
        <v>18</v>
      </c>
      <c r="B14" s="5">
        <v>6624</v>
      </c>
      <c r="C14" s="5">
        <v>6014</v>
      </c>
      <c r="D14" s="6">
        <f t="shared" si="0"/>
        <v>0.9079106280193237</v>
      </c>
      <c r="E14" s="6">
        <f>H14/B14</f>
        <v>0.8269927536231884</v>
      </c>
      <c r="F14" s="7"/>
      <c r="H14">
        <v>5478</v>
      </c>
    </row>
    <row r="15" spans="1:8" ht="12.75">
      <c r="A15" t="s">
        <v>19</v>
      </c>
      <c r="B15" s="5">
        <v>2905</v>
      </c>
      <c r="C15" s="5">
        <v>1216</v>
      </c>
      <c r="D15" s="6">
        <f t="shared" si="0"/>
        <v>0.4185886402753873</v>
      </c>
      <c r="E15" s="6">
        <f>H15/B15</f>
        <v>0.40585197934595524</v>
      </c>
      <c r="F15" s="7"/>
      <c r="H15">
        <v>1179</v>
      </c>
    </row>
    <row r="16" spans="1:8" ht="12.75">
      <c r="A16" t="s">
        <v>20</v>
      </c>
      <c r="B16" s="5">
        <v>2591</v>
      </c>
      <c r="C16" s="5">
        <v>2315</v>
      </c>
      <c r="D16" s="6">
        <f t="shared" si="0"/>
        <v>0.8934774218448476</v>
      </c>
      <c r="E16" s="6">
        <f>H16/B16</f>
        <v>0.8371285218062524</v>
      </c>
      <c r="F16" s="7"/>
      <c r="H16">
        <v>2169</v>
      </c>
    </row>
    <row r="17" spans="1:8" ht="12.75">
      <c r="A17" t="s">
        <v>21</v>
      </c>
      <c r="B17" s="5">
        <v>966</v>
      </c>
      <c r="C17" s="5">
        <v>861</v>
      </c>
      <c r="D17" s="6">
        <f t="shared" si="0"/>
        <v>0.8913043478260869</v>
      </c>
      <c r="E17" s="6">
        <f>H17/B17</f>
        <v>0.6262939958592133</v>
      </c>
      <c r="F17" s="7"/>
      <c r="H17">
        <v>605</v>
      </c>
    </row>
    <row r="18" spans="1:8" ht="12.75">
      <c r="A18" t="s">
        <v>22</v>
      </c>
      <c r="B18" s="5">
        <v>375</v>
      </c>
      <c r="C18" s="5">
        <v>288</v>
      </c>
      <c r="D18" s="6">
        <f t="shared" si="0"/>
        <v>0.768</v>
      </c>
      <c r="E18" s="6">
        <f>H18/B18</f>
        <v>0.7253333333333334</v>
      </c>
      <c r="F18" s="7"/>
      <c r="H18">
        <v>272</v>
      </c>
    </row>
    <row r="19" spans="1:8" ht="12.75">
      <c r="A19" s="1" t="s">
        <v>23</v>
      </c>
      <c r="B19" s="5">
        <f>SUM(B7:B18)</f>
        <v>30137</v>
      </c>
      <c r="C19" s="5">
        <f>SUM(C7:C18)</f>
        <v>23639</v>
      </c>
      <c r="D19" s="6">
        <f t="shared" si="0"/>
        <v>0.7843846434615257</v>
      </c>
      <c r="E19" s="6">
        <f>H19/B19</f>
        <v>0.7030892258685337</v>
      </c>
      <c r="F19" s="7"/>
      <c r="H19">
        <f>SUM(H7:H18)</f>
        <v>21189</v>
      </c>
    </row>
  </sheetData>
  <mergeCells count="1">
    <mergeCell ref="D3:F3"/>
  </mergeCells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0">
      <selection activeCell="D45" sqref="D45"/>
    </sheetView>
  </sheetViews>
  <sheetFormatPr defaultColWidth="9.140625" defaultRowHeight="12.75"/>
  <cols>
    <col min="1" max="1" width="15.57421875" style="0" customWidth="1"/>
    <col min="2" max="2" width="16.140625" style="0" bestFit="1" customWidth="1"/>
    <col min="3" max="3" width="20.7109375" style="0" bestFit="1" customWidth="1"/>
    <col min="4" max="4" width="20.57421875" style="0" bestFit="1" customWidth="1"/>
  </cols>
  <sheetData>
    <row r="1" spans="1:4" ht="12.75">
      <c r="A1" s="8" t="s">
        <v>25</v>
      </c>
      <c r="B1" s="8"/>
      <c r="C1" s="8"/>
      <c r="D1" s="8"/>
    </row>
    <row r="2" spans="1:4" ht="12.75">
      <c r="A2" s="9"/>
      <c r="B2" s="9"/>
      <c r="C2" s="9"/>
      <c r="D2" s="9"/>
    </row>
    <row r="3" spans="1:4" ht="12.75">
      <c r="A3" s="8" t="s">
        <v>26</v>
      </c>
      <c r="B3" s="8"/>
      <c r="C3" s="8"/>
      <c r="D3" s="8"/>
    </row>
    <row r="4" spans="1:4" ht="12.75">
      <c r="A4" s="9"/>
      <c r="B4" s="8" t="s">
        <v>27</v>
      </c>
      <c r="C4" s="8" t="s">
        <v>28</v>
      </c>
      <c r="D4" s="8" t="s">
        <v>29</v>
      </c>
    </row>
    <row r="5" spans="1:4" ht="12.75">
      <c r="A5" s="8" t="s">
        <v>30</v>
      </c>
      <c r="B5" s="9">
        <v>1386</v>
      </c>
      <c r="C5" s="9">
        <v>1004</v>
      </c>
      <c r="D5" s="10">
        <f aca="true" t="shared" si="0" ref="D5:D17">C5/B5</f>
        <v>0.7243867243867244</v>
      </c>
    </row>
    <row r="6" spans="1:4" ht="12.75">
      <c r="A6" s="8" t="s">
        <v>31</v>
      </c>
      <c r="B6" s="9">
        <v>3239</v>
      </c>
      <c r="C6" s="9">
        <v>2591</v>
      </c>
      <c r="D6" s="10">
        <f t="shared" si="0"/>
        <v>0.7999382525470824</v>
      </c>
    </row>
    <row r="7" spans="1:4" ht="12.75">
      <c r="A7" s="8" t="s">
        <v>32</v>
      </c>
      <c r="B7" s="9">
        <v>733</v>
      </c>
      <c r="C7" s="9">
        <v>588</v>
      </c>
      <c r="D7" s="10">
        <f t="shared" si="0"/>
        <v>0.8021828103683493</v>
      </c>
    </row>
    <row r="8" spans="1:4" ht="12.75">
      <c r="A8" s="8" t="s">
        <v>33</v>
      </c>
      <c r="B8" s="9">
        <v>1268</v>
      </c>
      <c r="C8" s="9">
        <v>749</v>
      </c>
      <c r="D8" s="10">
        <f t="shared" si="0"/>
        <v>0.5906940063091483</v>
      </c>
    </row>
    <row r="9" spans="1:4" ht="12.75">
      <c r="A9" s="8" t="s">
        <v>34</v>
      </c>
      <c r="B9" s="9">
        <v>1475</v>
      </c>
      <c r="C9" s="9">
        <v>1276</v>
      </c>
      <c r="D9" s="10">
        <f t="shared" si="0"/>
        <v>0.8650847457627119</v>
      </c>
    </row>
    <row r="10" spans="1:4" ht="12.75">
      <c r="A10" s="8" t="s">
        <v>35</v>
      </c>
      <c r="B10" s="9">
        <v>990</v>
      </c>
      <c r="C10" s="9">
        <v>587</v>
      </c>
      <c r="D10" s="10">
        <f t="shared" si="0"/>
        <v>0.592929292929293</v>
      </c>
    </row>
    <row r="11" spans="1:4" ht="12.75">
      <c r="A11" s="8" t="s">
        <v>36</v>
      </c>
      <c r="B11" s="9">
        <v>722</v>
      </c>
      <c r="C11" s="9">
        <v>634</v>
      </c>
      <c r="D11" s="10">
        <f t="shared" si="0"/>
        <v>0.8781163434903048</v>
      </c>
    </row>
    <row r="12" spans="1:4" ht="12.75">
      <c r="A12" s="8" t="s">
        <v>37</v>
      </c>
      <c r="B12" s="9">
        <v>4697</v>
      </c>
      <c r="C12" s="9">
        <v>3516</v>
      </c>
      <c r="D12" s="10">
        <f t="shared" si="0"/>
        <v>0.7485629124973388</v>
      </c>
    </row>
    <row r="13" spans="1:4" ht="12.75">
      <c r="A13" s="8" t="s">
        <v>38</v>
      </c>
      <c r="B13" s="9">
        <v>2968</v>
      </c>
      <c r="C13" s="9">
        <v>1239</v>
      </c>
      <c r="D13" s="10">
        <f t="shared" si="0"/>
        <v>0.41745283018867924</v>
      </c>
    </row>
    <row r="14" spans="1:4" ht="12.75">
      <c r="A14" s="8" t="s">
        <v>39</v>
      </c>
      <c r="B14" s="9">
        <v>1586</v>
      </c>
      <c r="C14" s="9">
        <v>1456</v>
      </c>
      <c r="D14" s="10">
        <f t="shared" si="0"/>
        <v>0.9180327868852459</v>
      </c>
    </row>
    <row r="15" spans="1:4" ht="12.75">
      <c r="A15" s="8" t="s">
        <v>40</v>
      </c>
      <c r="B15" s="9">
        <v>161</v>
      </c>
      <c r="C15" s="9">
        <v>142</v>
      </c>
      <c r="D15" s="10">
        <f t="shared" si="0"/>
        <v>0.8819875776397516</v>
      </c>
    </row>
    <row r="16" spans="1:4" ht="12.75">
      <c r="A16" s="8" t="s">
        <v>41</v>
      </c>
      <c r="B16" s="9">
        <v>537</v>
      </c>
      <c r="C16" s="9">
        <v>348</v>
      </c>
      <c r="D16" s="10">
        <f t="shared" si="0"/>
        <v>0.6480446927374302</v>
      </c>
    </row>
    <row r="17" spans="1:4" ht="12.75">
      <c r="A17" s="8" t="s">
        <v>42</v>
      </c>
      <c r="B17" s="9">
        <f>SUM(B5:B16)</f>
        <v>19762</v>
      </c>
      <c r="C17" s="9">
        <f>SUM(C5:C16)</f>
        <v>14130</v>
      </c>
      <c r="D17" s="10">
        <f t="shared" si="0"/>
        <v>0.7150086023681813</v>
      </c>
    </row>
  </sheetData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 Health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FY04 3rdQtr 3-27 month old Report</dc:title>
  <dc:subject>FY04 3rdQtr 3-27 month old Report</dc:subject>
  <dc:creator>dsilver</dc:creator>
  <cp:keywords>FY04 Quarterly report</cp:keywords>
  <dc:description/>
  <cp:lastModifiedBy>ebennett</cp:lastModifiedBy>
  <cp:lastPrinted>2009-03-27T21:48:07Z</cp:lastPrinted>
  <dcterms:created xsi:type="dcterms:W3CDTF">2006-09-25T21:25:28Z</dcterms:created>
  <dcterms:modified xsi:type="dcterms:W3CDTF">2009-03-27T21:51:00Z</dcterms:modified>
  <cp:category/>
  <cp:version/>
  <cp:contentType/>
  <cp:contentStatus/>
</cp:coreProperties>
</file>