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21" windowWidth="18795" windowHeight="12270" activeTab="0"/>
  </bookViews>
  <sheets>
    <sheet name="3-27 month-old Repor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<sst xmlns="http://schemas.openxmlformats.org/spreadsheetml/2006/main" count="27" uniqueCount="27">
  <si>
    <t>All Ages (3- 27 Months)</t>
  </si>
  <si>
    <t>#</t>
  </si>
  <si>
    <t>No. Comp.</t>
  </si>
  <si>
    <t xml:space="preserve">%  </t>
  </si>
  <si>
    <t>% Comp. Req</t>
  </si>
  <si>
    <t>Area</t>
  </si>
  <si>
    <t>Pop.</t>
  </si>
  <si>
    <t xml:space="preserve"> Req.      </t>
  </si>
  <si>
    <t>Comp. Req</t>
  </si>
  <si>
    <t>w/ Hep A</t>
  </si>
  <si>
    <t>No. Comp. Req (w/ hep A)</t>
  </si>
  <si>
    <t>Aberdeen</t>
  </si>
  <si>
    <t>Alaska</t>
  </si>
  <si>
    <t>Albuquerque</t>
  </si>
  <si>
    <t>Bemidji</t>
  </si>
  <si>
    <t>Billings</t>
  </si>
  <si>
    <t>California</t>
  </si>
  <si>
    <t>Nashville</t>
  </si>
  <si>
    <t>Navajo</t>
  </si>
  <si>
    <t>Oklahoma</t>
  </si>
  <si>
    <t>No Report</t>
  </si>
  <si>
    <t>Phoenix</t>
  </si>
  <si>
    <t>Portland</t>
  </si>
  <si>
    <t>Tucson</t>
  </si>
  <si>
    <t>All Areas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</si>
  <si>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</t>
  </si>
  <si>
    <t>FY 2005 Quarter 1   3-27 month-old Immunization Report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</si>
</sst>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u val="single"/>
      <sz val="10"/>
      <color indexed="10"/>
      <name val="Geneva"/>
      <family val="0"/>
    </font>
    <font>
      <b/>
      <u val="single"/>
      <sz val="10"/>
      <name val="Geneva"/>
      <family val="0"/>
    </font>
    <font>
      <b/>
      <sz val="9"/>
      <name val="Geneva"/>
      <family val="0"/>
    </font>
    <font>
      <sz val="9"/>
      <name val="Arial"/>
      <family val="0"/>
    </font>
    <font>
      <sz val="9"/>
      <name val="Geneva"/>
      <family val="0"/>
    </font>
    <font>
      <b/>
      <sz val="12"/>
      <name val="Geneva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9" fontId="3" fillId="0" borderId="1" xfId="0" applyNumberFormat="1" applyFont="1" applyBorder="1" applyAlignment="1">
      <alignment/>
    </xf>
    <xf numFmtId="9" fontId="3" fillId="0" borderId="1" xfId="0" applyNumberFormat="1" applyFont="1" applyFill="1" applyBorder="1" applyAlignment="1">
      <alignment/>
    </xf>
    <xf numFmtId="9" fontId="0" fillId="0" borderId="1" xfId="0" applyNumberForma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9" fontId="4" fillId="0" borderId="0" xfId="0" applyNumberFormat="1" applyFont="1" applyAlignment="1">
      <alignment horizontal="right"/>
    </xf>
    <xf numFmtId="9" fontId="4" fillId="0" borderId="0" xfId="0" applyNumberFormat="1" applyFont="1" applyAlignment="1">
      <alignment/>
    </xf>
    <xf numFmtId="1" fontId="5" fillId="0" borderId="0" xfId="0" applyNumberFormat="1" applyFont="1" applyAlignment="1">
      <alignment horizontal="right"/>
    </xf>
    <xf numFmtId="0" fontId="7" fillId="0" borderId="0" xfId="19" applyFont="1">
      <alignment/>
      <protection/>
    </xf>
    <xf numFmtId="9" fontId="1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2 YR OLD 2004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Percent Completing Requirements 
All Ages (excluding Hep A)</a:t>
            </a:r>
          </a:p>
        </c:rich>
      </c:tx>
      <c:layout>
        <c:manualLayout>
          <c:xMode val="factor"/>
          <c:yMode val="factor"/>
          <c:x val="-0.031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2855"/>
          <c:w val="0.78675"/>
          <c:h val="0.6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'[1]1st quarter'!$A$177</c:f>
              <c:strCache>
                <c:ptCount val="1"/>
                <c:pt idx="0">
                  <c:v>Aberdeen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quarter'!$D$177</c:f>
              <c:numCache>
                <c:ptCount val="1"/>
                <c:pt idx="0">
                  <c:v>0.8189473684210526</c:v>
                </c:pt>
              </c:numCache>
            </c:numRef>
          </c:val>
        </c:ser>
        <c:ser>
          <c:idx val="2"/>
          <c:order val="1"/>
          <c:tx>
            <c:strRef>
              <c:f>'[1]1st quarter'!$A$178</c:f>
              <c:strCache>
                <c:ptCount val="1"/>
                <c:pt idx="0">
                  <c:v>Alaska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quarter'!$D$178</c:f>
              <c:numCache>
                <c:ptCount val="1"/>
                <c:pt idx="0">
                  <c:v>0.7719656722517368</c:v>
                </c:pt>
              </c:numCache>
            </c:numRef>
          </c:val>
        </c:ser>
        <c:ser>
          <c:idx val="3"/>
          <c:order val="2"/>
          <c:tx>
            <c:strRef>
              <c:f>'[1]1st quarter'!$A$179</c:f>
              <c:strCache>
                <c:ptCount val="1"/>
                <c:pt idx="0">
                  <c:v>Albuquerque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quarter'!$D$179</c:f>
              <c:numCache>
                <c:ptCount val="1"/>
                <c:pt idx="0">
                  <c:v>0.8444857496902106</c:v>
                </c:pt>
              </c:numCache>
            </c:numRef>
          </c:val>
        </c:ser>
        <c:ser>
          <c:idx val="4"/>
          <c:order val="3"/>
          <c:tx>
            <c:strRef>
              <c:f>'[1]1st quarter'!$A$180</c:f>
              <c:strCache>
                <c:ptCount val="1"/>
                <c:pt idx="0">
                  <c:v>Bemidji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quarter'!$D$180</c:f>
              <c:numCache>
                <c:ptCount val="1"/>
                <c:pt idx="0">
                  <c:v>0.770560944749051</c:v>
                </c:pt>
              </c:numCache>
            </c:numRef>
          </c:val>
        </c:ser>
        <c:ser>
          <c:idx val="5"/>
          <c:order val="4"/>
          <c:tx>
            <c:strRef>
              <c:f>'[1]1st quarter'!$A$181</c:f>
              <c:strCache>
                <c:ptCount val="1"/>
                <c:pt idx="0">
                  <c:v>Billings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quarter'!$D$181</c:f>
              <c:numCache>
                <c:ptCount val="1"/>
                <c:pt idx="0">
                  <c:v>0.7697189483227561</c:v>
                </c:pt>
              </c:numCache>
            </c:numRef>
          </c:val>
        </c:ser>
        <c:ser>
          <c:idx val="6"/>
          <c:order val="5"/>
          <c:tx>
            <c:strRef>
              <c:f>'[1]1st quarter'!$A$182</c:f>
              <c:strCache>
                <c:ptCount val="1"/>
                <c:pt idx="0">
                  <c:v>California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quarter'!$D$182</c:f>
              <c:numCache>
                <c:ptCount val="1"/>
                <c:pt idx="0">
                  <c:v>0.5945633314054367</c:v>
                </c:pt>
              </c:numCache>
            </c:numRef>
          </c:val>
        </c:ser>
        <c:ser>
          <c:idx val="7"/>
          <c:order val="6"/>
          <c:tx>
            <c:strRef>
              <c:f>'[1]1st quarter'!$A$183</c:f>
              <c:strCache>
                <c:ptCount val="1"/>
                <c:pt idx="0">
                  <c:v>Nashville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quarter'!$D$183</c:f>
              <c:numCache>
                <c:ptCount val="1"/>
                <c:pt idx="0">
                  <c:v>0.7286501377410468</c:v>
                </c:pt>
              </c:numCache>
            </c:numRef>
          </c:val>
        </c:ser>
        <c:ser>
          <c:idx val="8"/>
          <c:order val="7"/>
          <c:tx>
            <c:strRef>
              <c:f>'[1]1st quarter'!$A$184</c:f>
              <c:strCache>
                <c:ptCount val="1"/>
                <c:pt idx="0">
                  <c:v>Navajo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quarter'!$D$184</c:f>
              <c:numCache>
                <c:ptCount val="1"/>
                <c:pt idx="0">
                  <c:v>0.8990197603858721</c:v>
                </c:pt>
              </c:numCache>
            </c:numRef>
          </c:val>
        </c:ser>
        <c:ser>
          <c:idx val="9"/>
          <c:order val="8"/>
          <c:tx>
            <c:strRef>
              <c:f>'[1]1st quarter'!$A$185</c:f>
              <c:strCache>
                <c:ptCount val="1"/>
                <c:pt idx="0">
                  <c:v>Oklahoma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quarter'!$B$185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0"/>
          <c:order val="9"/>
          <c:tx>
            <c:strRef>
              <c:f>'[1]1st quarter'!$A$186</c:f>
              <c:strCache>
                <c:ptCount val="1"/>
                <c:pt idx="0">
                  <c:v>Phoenix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quarter'!$D$186</c:f>
              <c:numCache>
                <c:ptCount val="1"/>
                <c:pt idx="0">
                  <c:v>0.8965991068361387</c:v>
                </c:pt>
              </c:numCache>
            </c:numRef>
          </c:val>
        </c:ser>
        <c:ser>
          <c:idx val="11"/>
          <c:order val="10"/>
          <c:tx>
            <c:strRef>
              <c:f>'[1]1st quarter'!$A$187</c:f>
              <c:strCache>
                <c:ptCount val="1"/>
                <c:pt idx="0">
                  <c:v>Portland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quarter'!$D$187</c:f>
              <c:numCache>
                <c:ptCount val="1"/>
                <c:pt idx="0">
                  <c:v>0.7666874610106051</c:v>
                </c:pt>
              </c:numCache>
            </c:numRef>
          </c:val>
        </c:ser>
        <c:ser>
          <c:idx val="12"/>
          <c:order val="11"/>
          <c:tx>
            <c:strRef>
              <c:f>'[1]1st quarter'!$A$188</c:f>
              <c:strCache>
                <c:ptCount val="1"/>
                <c:pt idx="0">
                  <c:v>Tucson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quarter'!$D$188</c:f>
              <c:numCache>
                <c:ptCount val="1"/>
                <c:pt idx="0">
                  <c:v>0.6936936936936937</c:v>
                </c:pt>
              </c:numCache>
            </c:numRef>
          </c:val>
        </c:ser>
        <c:ser>
          <c:idx val="13"/>
          <c:order val="12"/>
          <c:tx>
            <c:strRef>
              <c:f>'[1]1st quarter'!$A$189</c:f>
              <c:strCache>
                <c:ptCount val="1"/>
                <c:pt idx="0">
                  <c:v>All Areas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'[1]1st quarter'!$D$176</c:f>
              <c:strCache>
                <c:ptCount val="1"/>
                <c:pt idx="0">
                  <c:v>Comp. Req</c:v>
                </c:pt>
              </c:strCache>
            </c:strRef>
          </c:cat>
          <c:val>
            <c:numRef>
              <c:f>'[1]1st quarter'!$D$189</c:f>
              <c:numCache>
                <c:ptCount val="1"/>
                <c:pt idx="0">
                  <c:v>0.806287170773152</c:v>
                </c:pt>
              </c:numCache>
            </c:numRef>
          </c:val>
        </c:ser>
        <c:axId val="58312722"/>
        <c:axId val="55052451"/>
      </c:barChart>
      <c:catAx>
        <c:axId val="583127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052451"/>
        <c:crosses val="autoZero"/>
        <c:auto val="1"/>
        <c:lblOffset val="100"/>
        <c:noMultiLvlLbl val="0"/>
      </c:catAx>
      <c:valAx>
        <c:axId val="55052451"/>
        <c:scaling>
          <c:orientation val="minMax"/>
          <c:max val="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312722"/>
        <c:crossesAt val="1"/>
        <c:crossBetween val="between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38100</xdr:rowOff>
    </xdr:from>
    <xdr:to>
      <xdr:col>8</xdr:col>
      <xdr:colOff>266700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0" y="3448050"/>
        <a:ext cx="52959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dsilver\My%20Documents\Danielle\Immunization\Immunizations%20Reports\2004_2005%20Qtrly%20Reports\2005\FY12_05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st quarter"/>
      <sheetName val="2nd Quarter 2 Year Olds"/>
      <sheetName val="2nd quarter 3 - 27 Months"/>
      <sheetName val="3rd Quarter 2 Year Olds"/>
      <sheetName val="3rd quarter 3-27 mnths"/>
      <sheetName val="4th  Quarter 2 Year Olds"/>
      <sheetName val="4th quarter 3-27 mnths"/>
      <sheetName val="Annual"/>
    </sheetNames>
    <sheetDataSet>
      <sheetData sheetId="0">
        <row r="176">
          <cell r="D176" t="str">
            <v>Comp. Req</v>
          </cell>
        </row>
        <row r="177">
          <cell r="A177" t="str">
            <v>Aberdeen</v>
          </cell>
          <cell r="D177">
            <v>0.8189473684210526</v>
          </cell>
        </row>
        <row r="178">
          <cell r="A178" t="str">
            <v>Alaska</v>
          </cell>
          <cell r="D178">
            <v>0.7719656722517368</v>
          </cell>
        </row>
        <row r="179">
          <cell r="A179" t="str">
            <v>Albuquerque</v>
          </cell>
          <cell r="D179">
            <v>0.8444857496902106</v>
          </cell>
        </row>
        <row r="180">
          <cell r="A180" t="str">
            <v>Bemidji</v>
          </cell>
          <cell r="D180">
            <v>0.770560944749051</v>
          </cell>
        </row>
        <row r="181">
          <cell r="A181" t="str">
            <v>Billings</v>
          </cell>
          <cell r="D181">
            <v>0.7697189483227561</v>
          </cell>
        </row>
        <row r="182">
          <cell r="A182" t="str">
            <v>California</v>
          </cell>
          <cell r="D182">
            <v>0.5945633314054367</v>
          </cell>
        </row>
        <row r="183">
          <cell r="A183" t="str">
            <v>Nashville</v>
          </cell>
          <cell r="D183">
            <v>0.7286501377410468</v>
          </cell>
        </row>
        <row r="184">
          <cell r="A184" t="str">
            <v>Navajo</v>
          </cell>
          <cell r="D184">
            <v>0.8990197603858721</v>
          </cell>
        </row>
        <row r="185">
          <cell r="A185" t="str">
            <v>Oklahoma</v>
          </cell>
          <cell r="B185" t="str">
            <v>No Report</v>
          </cell>
        </row>
        <row r="186">
          <cell r="A186" t="str">
            <v>Phoenix</v>
          </cell>
          <cell r="D186">
            <v>0.8965991068361387</v>
          </cell>
        </row>
        <row r="187">
          <cell r="A187" t="str">
            <v>Portland</v>
          </cell>
          <cell r="D187">
            <v>0.7666874610106051</v>
          </cell>
        </row>
        <row r="188">
          <cell r="A188" t="str">
            <v>Tucson</v>
          </cell>
          <cell r="D188">
            <v>0.6936936936936937</v>
          </cell>
        </row>
        <row r="189">
          <cell r="A189" t="str">
            <v>All Areas</v>
          </cell>
          <cell r="D189">
            <v>0.806287170773152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7">
      <selection activeCell="I8" sqref="I8"/>
    </sheetView>
  </sheetViews>
  <sheetFormatPr defaultColWidth="9.140625" defaultRowHeight="12.75"/>
  <cols>
    <col min="1" max="1" width="10.8515625" style="0" customWidth="1"/>
    <col min="7" max="7" width="6.00390625" style="0" customWidth="1"/>
    <col min="8" max="8" width="12.8515625" style="0" customWidth="1"/>
  </cols>
  <sheetData>
    <row r="1" ht="12.75">
      <c r="A1" s="13" t="s">
        <v>26</v>
      </c>
    </row>
    <row r="3" spans="4:7" ht="12.75">
      <c r="D3" s="14" t="s">
        <v>0</v>
      </c>
      <c r="E3" s="15"/>
      <c r="F3" s="15"/>
      <c r="G3" s="1"/>
    </row>
    <row r="4" spans="2:7" ht="12.75">
      <c r="B4" s="2" t="s">
        <v>1</v>
      </c>
      <c r="C4" s="2" t="s">
        <v>2</v>
      </c>
      <c r="D4" s="3" t="s">
        <v>3</v>
      </c>
      <c r="E4" s="3" t="s">
        <v>4</v>
      </c>
      <c r="F4" s="1"/>
      <c r="G4" s="1"/>
    </row>
    <row r="5" spans="1:8" ht="13.5" thickBot="1">
      <c r="A5" s="4" t="s">
        <v>5</v>
      </c>
      <c r="B5" s="4" t="s">
        <v>6</v>
      </c>
      <c r="C5" s="4" t="s">
        <v>7</v>
      </c>
      <c r="D5" s="5" t="s">
        <v>8</v>
      </c>
      <c r="E5" s="6" t="s">
        <v>9</v>
      </c>
      <c r="F5" s="7"/>
      <c r="G5" s="1"/>
      <c r="H5" s="4" t="s">
        <v>10</v>
      </c>
    </row>
    <row r="6" spans="1:8" ht="12.75">
      <c r="A6" s="8" t="s">
        <v>11</v>
      </c>
      <c r="B6" s="9">
        <v>2375</v>
      </c>
      <c r="C6" s="9">
        <v>1945</v>
      </c>
      <c r="D6" s="10">
        <f>C6/B6</f>
        <v>0.8189473684210526</v>
      </c>
      <c r="E6" s="10">
        <f aca="true" t="shared" si="0" ref="E6:E13">H6/B6</f>
        <v>0.7418947368421053</v>
      </c>
      <c r="F6" s="10"/>
      <c r="G6" s="11"/>
      <c r="H6" s="8">
        <v>1762</v>
      </c>
    </row>
    <row r="7" spans="1:8" ht="12.75">
      <c r="A7" s="8" t="s">
        <v>12</v>
      </c>
      <c r="B7" s="9">
        <v>4894</v>
      </c>
      <c r="C7" s="9">
        <v>3778</v>
      </c>
      <c r="D7" s="10">
        <f aca="true" t="shared" si="1" ref="D7:D17">C7/B7</f>
        <v>0.7719656722517368</v>
      </c>
      <c r="E7" s="10">
        <f t="shared" si="0"/>
        <v>0.6953412341642828</v>
      </c>
      <c r="F7" s="10"/>
      <c r="G7" s="11"/>
      <c r="H7" s="8">
        <v>3403</v>
      </c>
    </row>
    <row r="8" spans="1:8" ht="12.75">
      <c r="A8" s="8" t="s">
        <v>13</v>
      </c>
      <c r="B8" s="9">
        <v>1614</v>
      </c>
      <c r="C8" s="9">
        <v>1363</v>
      </c>
      <c r="D8" s="10">
        <f t="shared" si="1"/>
        <v>0.8444857496902106</v>
      </c>
      <c r="E8" s="10">
        <f t="shared" si="0"/>
        <v>0.7825278810408922</v>
      </c>
      <c r="F8" s="10"/>
      <c r="G8" s="11"/>
      <c r="H8" s="8">
        <v>1263</v>
      </c>
    </row>
    <row r="9" spans="1:8" ht="12.75">
      <c r="A9" s="8" t="s">
        <v>14</v>
      </c>
      <c r="B9" s="9">
        <v>2371</v>
      </c>
      <c r="C9" s="9">
        <v>1827</v>
      </c>
      <c r="D9" s="10">
        <f t="shared" si="1"/>
        <v>0.770560944749051</v>
      </c>
      <c r="E9" s="10">
        <f t="shared" si="0"/>
        <v>0.67313369886124</v>
      </c>
      <c r="F9" s="10"/>
      <c r="G9" s="11"/>
      <c r="H9" s="8">
        <v>1596</v>
      </c>
    </row>
    <row r="10" spans="1:8" ht="12.75">
      <c r="A10" s="8" t="s">
        <v>15</v>
      </c>
      <c r="B10" s="9">
        <v>2206</v>
      </c>
      <c r="C10" s="9">
        <v>1698</v>
      </c>
      <c r="D10" s="10">
        <f t="shared" si="1"/>
        <v>0.7697189483227561</v>
      </c>
      <c r="E10" s="10">
        <f t="shared" si="0"/>
        <v>0.6881233000906618</v>
      </c>
      <c r="F10" s="10"/>
      <c r="G10" s="11"/>
      <c r="H10" s="8">
        <v>1518</v>
      </c>
    </row>
    <row r="11" spans="1:8" ht="12.75">
      <c r="A11" s="8" t="s">
        <v>16</v>
      </c>
      <c r="B11" s="9">
        <v>1729</v>
      </c>
      <c r="C11" s="9">
        <v>1028</v>
      </c>
      <c r="D11" s="10">
        <f t="shared" si="1"/>
        <v>0.5945633314054367</v>
      </c>
      <c r="E11" s="10">
        <f t="shared" si="0"/>
        <v>0.5216888374783112</v>
      </c>
      <c r="F11" s="10"/>
      <c r="G11" s="11"/>
      <c r="H11" s="8">
        <v>902</v>
      </c>
    </row>
    <row r="12" spans="1:8" ht="12.75">
      <c r="A12" s="8" t="s">
        <v>17</v>
      </c>
      <c r="B12" s="12">
        <v>1452</v>
      </c>
      <c r="C12" s="12">
        <v>1058</v>
      </c>
      <c r="D12" s="10">
        <f t="shared" si="1"/>
        <v>0.7286501377410468</v>
      </c>
      <c r="E12" s="10">
        <f t="shared" si="0"/>
        <v>0.6260330578512396</v>
      </c>
      <c r="F12" s="10"/>
      <c r="G12" s="11"/>
      <c r="H12" s="8">
        <v>909</v>
      </c>
    </row>
    <row r="13" spans="1:8" ht="12.75">
      <c r="A13" s="8" t="s">
        <v>18</v>
      </c>
      <c r="B13" s="12">
        <v>6427</v>
      </c>
      <c r="C13" s="12">
        <v>5778</v>
      </c>
      <c r="D13" s="10">
        <f t="shared" si="1"/>
        <v>0.8990197603858721</v>
      </c>
      <c r="E13" s="10">
        <f t="shared" si="0"/>
        <v>0.8417613194336393</v>
      </c>
      <c r="F13" s="10"/>
      <c r="G13" s="11"/>
      <c r="H13" s="8">
        <v>5410</v>
      </c>
    </row>
    <row r="14" spans="1:8" ht="12.75">
      <c r="A14" s="8" t="s">
        <v>19</v>
      </c>
      <c r="B14" s="16" t="s">
        <v>20</v>
      </c>
      <c r="C14" s="17"/>
      <c r="D14" s="17"/>
      <c r="E14" s="17"/>
      <c r="F14" s="10"/>
      <c r="G14" s="11"/>
      <c r="H14" s="8"/>
    </row>
    <row r="15" spans="1:8" ht="12.75">
      <c r="A15" s="8" t="s">
        <v>21</v>
      </c>
      <c r="B15" s="12">
        <v>2911</v>
      </c>
      <c r="C15" s="12">
        <v>2610</v>
      </c>
      <c r="D15" s="10">
        <f t="shared" si="1"/>
        <v>0.8965991068361387</v>
      </c>
      <c r="E15" s="10">
        <f>H15/B15</f>
        <v>0.825833047062865</v>
      </c>
      <c r="F15" s="10"/>
      <c r="G15" s="11"/>
      <c r="H15" s="8">
        <v>2404</v>
      </c>
    </row>
    <row r="16" spans="1:8" ht="12.75">
      <c r="A16" s="8" t="s">
        <v>22</v>
      </c>
      <c r="B16" s="9">
        <v>1603</v>
      </c>
      <c r="C16" s="9">
        <v>1229</v>
      </c>
      <c r="D16" s="10">
        <f t="shared" si="1"/>
        <v>0.7666874610106051</v>
      </c>
      <c r="E16" s="10">
        <f>H16/B16</f>
        <v>0.6893325015595758</v>
      </c>
      <c r="F16" s="10"/>
      <c r="G16" s="11"/>
      <c r="H16" s="8">
        <v>1105</v>
      </c>
    </row>
    <row r="17" spans="1:8" ht="12.75">
      <c r="A17" s="8" t="s">
        <v>23</v>
      </c>
      <c r="B17" s="9">
        <v>666</v>
      </c>
      <c r="C17" s="9">
        <v>462</v>
      </c>
      <c r="D17" s="10">
        <f t="shared" si="1"/>
        <v>0.6936936936936937</v>
      </c>
      <c r="E17" s="10">
        <f>H17/B17</f>
        <v>0.6516516516516516</v>
      </c>
      <c r="F17" s="10"/>
      <c r="G17" s="11"/>
      <c r="H17" s="8">
        <v>434</v>
      </c>
    </row>
    <row r="18" spans="1:8" ht="12.75">
      <c r="A18" s="2" t="s">
        <v>24</v>
      </c>
      <c r="B18" s="9">
        <f>SUM(B6:B17)</f>
        <v>28248</v>
      </c>
      <c r="C18" s="9">
        <f>SUM(C6:C17)</f>
        <v>22776</v>
      </c>
      <c r="D18" s="10">
        <f>C18/B18</f>
        <v>0.806287170773152</v>
      </c>
      <c r="E18" s="10">
        <f>H18/B18</f>
        <v>0.7330076465590484</v>
      </c>
      <c r="F18" s="10"/>
      <c r="G18" s="11"/>
      <c r="H18" s="8">
        <f>SUM(H6:H17)</f>
        <v>20706</v>
      </c>
    </row>
    <row r="19" ht="12.75">
      <c r="L19" t="s">
        <v>25</v>
      </c>
    </row>
  </sheetData>
  <mergeCells count="2">
    <mergeCell ref="D3:F3"/>
    <mergeCell ref="B14:E14"/>
  </mergeCells>
  <printOptions/>
  <pageMargins left="0.67" right="0.58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2005 Quarter 1 3-27 month-old Immunization Report</dc:title>
  <dc:subject>FY 2005 Quarter 1 Immunization Report</dc:subject>
  <dc:creator>IHS/EPI/Danielle Silver</dc:creator>
  <cp:keywords>Immunization Report FY 2005 Quarter 1</cp:keywords>
  <dc:description/>
  <cp:lastModifiedBy>JWaquie</cp:lastModifiedBy>
  <cp:lastPrinted>2009-03-27T21:56:45Z</cp:lastPrinted>
  <dcterms:created xsi:type="dcterms:W3CDTF">2006-01-05T17:16:39Z</dcterms:created>
  <dcterms:modified xsi:type="dcterms:W3CDTF">2010-05-19T14:16:57Z</dcterms:modified>
  <cp:category>Immunization Report FY 2005 Quarter 1</cp:category>
  <cp:version/>
  <cp:contentType/>
  <cp:contentStatus/>
</cp:coreProperties>
</file>