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9200" windowHeight="11340" activeTab="0"/>
  </bookViews>
  <sheets>
    <sheet name="3-27 month-old Report" sheetId="1" r:id="rId1"/>
    <sheet name="2 year-old Report" sheetId="2" r:id="rId2"/>
  </sheets>
  <externalReferences>
    <externalReference r:id="rId5"/>
  </externalReferences>
  <definedNames>
    <definedName name="firstper">'[1]1st quarter'!$D$189</definedName>
    <definedName name="firstpop">'[1]1st quarter'!$B$189</definedName>
  </definedNames>
  <calcPr fullCalcOnLoad="1"/>
</workbook>
</file>

<file path=xl/sharedStrings.xml><?xml version="1.0" encoding="utf-8"?>
<sst xmlns="http://schemas.openxmlformats.org/spreadsheetml/2006/main" count="43" uniqueCount="43">
  <si>
    <t>No. Comp.</t>
  </si>
  <si>
    <t>Comp. Req</t>
  </si>
  <si>
    <t xml:space="preserve">%  </t>
  </si>
  <si>
    <t xml:space="preserve"> Req.      </t>
  </si>
  <si>
    <t>All Ages (3- 27 Months)</t>
  </si>
  <si>
    <t>Area</t>
  </si>
  <si>
    <t>Aberdeen</t>
  </si>
  <si>
    <t>Alaska</t>
  </si>
  <si>
    <t>California</t>
  </si>
  <si>
    <t>Nashville</t>
  </si>
  <si>
    <t>Navajo</t>
  </si>
  <si>
    <t>All Areas</t>
  </si>
  <si>
    <t>Billings</t>
  </si>
  <si>
    <t>Pop.</t>
  </si>
  <si>
    <t>#</t>
  </si>
  <si>
    <t>Tucson</t>
  </si>
  <si>
    <t>Albuquerque</t>
  </si>
  <si>
    <t>Portland</t>
  </si>
  <si>
    <t>Bemidji</t>
  </si>
  <si>
    <t>Oklahoma</t>
  </si>
  <si>
    <t>Phoenix</t>
  </si>
  <si>
    <t>% Comp. Req</t>
  </si>
  <si>
    <t>w/ Hep A</t>
  </si>
  <si>
    <t>No. Comp. Req (w/ hep A)</t>
  </si>
  <si>
    <t>FY 2006 Quarter 1-   Two Year Old Immunization Report</t>
  </si>
  <si>
    <t>4 DTaP, 3 IPV, 1 MMR, 3 Hib, 3 Hep B (4:3:1:3:3)</t>
  </si>
  <si>
    <t>Total Population</t>
  </si>
  <si>
    <t>Number with 4:3:1:3:3</t>
  </si>
  <si>
    <t>Percent with 4:3:1:3:3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</si>
  <si>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</si>
  <si>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</si>
  <si>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</si>
  <si>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</si>
  <si>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</si>
  <si>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</si>
  <si>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</si>
  <si>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</si>
  <si>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</si>
  <si>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</si>
  <si>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</si>
  <si>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</si>
  <si>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</si>
  <si>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FY 2006 Quarter 1   3-27 month-old Immunization Report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</si>
</sst>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3">
    <font>
      <sz val="10"/>
      <name val="Arial"/>
      <family val="0"/>
    </font>
    <font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sz val="12"/>
      <name val="Geneva"/>
      <family val="0"/>
    </font>
    <font>
      <sz val="10"/>
      <name val="Geneva"/>
      <family val="0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sz val="9"/>
      <name val="Geneva"/>
      <family val="0"/>
    </font>
    <font>
      <b/>
      <sz val="10"/>
      <name val="Arial"/>
      <family val="2"/>
    </font>
    <font>
      <sz val="9.25"/>
      <name val="Arial"/>
      <family val="2"/>
    </font>
    <font>
      <b/>
      <sz val="12"/>
      <name val="Arial"/>
      <family val="2"/>
    </font>
    <font>
      <sz val="14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8" fillId="0" borderId="0" xfId="0" applyFont="1" applyAlignment="1">
      <alignment/>
    </xf>
    <xf numFmtId="9" fontId="8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9" fontId="8" fillId="0" borderId="1" xfId="0" applyNumberFormat="1" applyFont="1" applyBorder="1" applyAlignment="1">
      <alignment/>
    </xf>
    <xf numFmtId="9" fontId="8" fillId="0" borderId="1" xfId="0" applyNumberFormat="1" applyFont="1" applyFill="1" applyBorder="1" applyAlignment="1">
      <alignment/>
    </xf>
    <xf numFmtId="9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0" fontId="9" fillId="0" borderId="0" xfId="21" applyFont="1">
      <alignment/>
      <protection/>
    </xf>
    <xf numFmtId="0" fontId="0" fillId="0" borderId="0" xfId="21">
      <alignment/>
      <protection/>
    </xf>
    <xf numFmtId="9" fontId="0" fillId="0" borderId="0" xfId="21" applyNumberFormat="1">
      <alignment/>
      <protection/>
    </xf>
    <xf numFmtId="9" fontId="6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 YR OLD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031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6825"/>
          <c:w val="0.8015"/>
          <c:h val="0.69825"/>
        </c:manualLayout>
      </c:layout>
      <c:barChart>
        <c:barDir val="col"/>
        <c:grouping val="clustered"/>
        <c:varyColors val="0"/>
        <c:ser>
          <c:idx val="1"/>
          <c:order val="0"/>
          <c:tx>
            <c:v>Aberdeen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Comp. Req</c:v>
              </c:pt>
            </c:strLit>
          </c:cat>
          <c:val>
            <c:numLit>
              <c:ptCount val="1"/>
              <c:pt idx="0">
                <c:v>0.7475392391593509</c:v>
              </c:pt>
            </c:numLit>
          </c:val>
        </c:ser>
        <c:ser>
          <c:idx val="2"/>
          <c:order val="1"/>
          <c:tx>
            <c:v>Alaska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Comp. Req</c:v>
              </c:pt>
            </c:strLit>
          </c:cat>
          <c:val>
            <c:numLit>
              <c:ptCount val="1"/>
              <c:pt idx="0">
                <c:v>0.7990350325152087</c:v>
              </c:pt>
            </c:numLit>
          </c:val>
        </c:ser>
        <c:ser>
          <c:idx val="3"/>
          <c:order val="2"/>
          <c:tx>
            <c:v>Albuquerque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Comp. Req</c:v>
              </c:pt>
            </c:strLit>
          </c:cat>
          <c:val>
            <c:numLit>
              <c:ptCount val="1"/>
              <c:pt idx="0">
                <c:v>0.7196904557179707</c:v>
              </c:pt>
            </c:numLit>
          </c:val>
        </c:ser>
        <c:ser>
          <c:idx val="4"/>
          <c:order val="3"/>
          <c:tx>
            <c:v>Bemidji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Comp. Req</c:v>
              </c:pt>
            </c:strLit>
          </c:cat>
          <c:val>
            <c:numLit>
              <c:ptCount val="1"/>
              <c:pt idx="0">
                <c:v>0.7463126843657817</c:v>
              </c:pt>
            </c:numLit>
          </c:val>
        </c:ser>
        <c:ser>
          <c:idx val="5"/>
          <c:order val="4"/>
          <c:tx>
            <c:v>Billings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Comp. Req</c:v>
              </c:pt>
            </c:strLit>
          </c:cat>
          <c:val>
            <c:numLit>
              <c:ptCount val="1"/>
              <c:pt idx="0">
                <c:v>0.8065529622980251</c:v>
              </c:pt>
            </c:numLit>
          </c:val>
        </c:ser>
        <c:ser>
          <c:idx val="6"/>
          <c:order val="5"/>
          <c:tx>
            <c:v>California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Comp. Req</c:v>
              </c:pt>
            </c:strLit>
          </c:cat>
          <c:val>
            <c:numLit>
              <c:ptCount val="1"/>
              <c:pt idx="0">
                <c:v>0.5434508816120907</c:v>
              </c:pt>
            </c:numLit>
          </c:val>
        </c:ser>
        <c:ser>
          <c:idx val="7"/>
          <c:order val="6"/>
          <c:tx>
            <c:v>Nashville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Comp. Req</c:v>
              </c:pt>
            </c:strLit>
          </c:cat>
          <c:val>
            <c:numLit>
              <c:ptCount val="1"/>
              <c:pt idx="0">
                <c:v>0.7030342156229825</c:v>
              </c:pt>
            </c:numLit>
          </c:val>
        </c:ser>
        <c:ser>
          <c:idx val="8"/>
          <c:order val="7"/>
          <c:tx>
            <c:v>Navajo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Comp. Req</c:v>
              </c:pt>
            </c:strLit>
          </c:cat>
          <c:val>
            <c:numLit>
              <c:ptCount val="1"/>
              <c:pt idx="0">
                <c:v>0.82571956693953</c:v>
              </c:pt>
            </c:numLit>
          </c:val>
        </c:ser>
        <c:ser>
          <c:idx val="9"/>
          <c:order val="8"/>
          <c:tx>
            <c:v>Oklahoma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Comp. Req</c:v>
              </c:pt>
            </c:strLit>
          </c:cat>
          <c:val>
            <c:numLit>
              <c:ptCount val="1"/>
              <c:pt idx="0">
                <c:v>0.6643628509719223</c:v>
              </c:pt>
            </c:numLit>
          </c:val>
        </c:ser>
        <c:ser>
          <c:idx val="10"/>
          <c:order val="9"/>
          <c:tx>
            <c:v>Phoenix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Comp. Req</c:v>
              </c:pt>
            </c:strLit>
          </c:cat>
          <c:val>
            <c:numLit>
              <c:ptCount val="1"/>
              <c:pt idx="0">
                <c:v>0.8691394658753709</c:v>
              </c:pt>
            </c:numLit>
          </c:val>
        </c:ser>
        <c:ser>
          <c:idx val="11"/>
          <c:order val="10"/>
          <c:tx>
            <c:v>Portland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Comp. Req</c:v>
              </c:pt>
            </c:strLit>
          </c:cat>
          <c:val>
            <c:numLit>
              <c:ptCount val="1"/>
              <c:pt idx="0">
                <c:v>0.7311513734658095</c:v>
              </c:pt>
            </c:numLit>
          </c:val>
        </c:ser>
        <c:ser>
          <c:idx val="12"/>
          <c:order val="11"/>
          <c:tx>
            <c:v>Tucson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Comp. Req</c:v>
              </c:pt>
            </c:strLit>
          </c:cat>
          <c:val>
            <c:numLit>
              <c:ptCount val="1"/>
              <c:pt idx="0">
                <c:v>0.8523878437047757</c:v>
              </c:pt>
            </c:numLit>
          </c:val>
        </c:ser>
        <c:ser>
          <c:idx val="13"/>
          <c:order val="12"/>
          <c:tx>
            <c:v>All Areas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Comp. Req</c:v>
              </c:pt>
            </c:strLit>
          </c:cat>
          <c:val>
            <c:numLit>
              <c:ptCount val="1"/>
              <c:pt idx="0">
                <c:v>0.7700213132463286</c:v>
              </c:pt>
            </c:numLit>
          </c:val>
        </c:ser>
        <c:axId val="10370651"/>
        <c:axId val="26226996"/>
      </c:barChart>
      <c:catAx>
        <c:axId val="10370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26996"/>
        <c:crosses val="autoZero"/>
        <c:auto val="1"/>
        <c:lblOffset val="100"/>
        <c:noMultiLvlLbl val="0"/>
      </c:catAx>
      <c:valAx>
        <c:axId val="2622699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7065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2 Year Olds with 4:3:1:3:3 Coverage</a:t>
            </a:r>
          </a:p>
        </c:rich>
      </c:tx>
      <c:layout>
        <c:manualLayout>
          <c:xMode val="factor"/>
          <c:yMode val="factor"/>
          <c:x val="-0.112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975"/>
          <c:w val="0.751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v>ABERDEEN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0.7869704236610712</c:v>
              </c:pt>
            </c:numLit>
          </c:val>
        </c:ser>
        <c:ser>
          <c:idx val="1"/>
          <c:order val="1"/>
          <c:tx>
            <c:v>ALASKA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0.8699109414758269</c:v>
              </c:pt>
            </c:numLit>
          </c:val>
        </c:ser>
        <c:ser>
          <c:idx val="2"/>
          <c:order val="2"/>
          <c:tx>
            <c:v>ALBUQUERQUE</c:v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0.768595041322314</c:v>
              </c:pt>
            </c:numLit>
          </c:val>
        </c:ser>
        <c:ser>
          <c:idx val="3"/>
          <c:order val="3"/>
          <c:tx>
            <c:v>BEMIDJI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0.8002466091245376</c:v>
              </c:pt>
            </c:numLit>
          </c:val>
        </c:ser>
        <c:ser>
          <c:idx val="4"/>
          <c:order val="4"/>
          <c:tx>
            <c:v>BILLINGS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0.8695090439276486</c:v>
              </c:pt>
            </c:numLit>
          </c:val>
        </c:ser>
        <c:ser>
          <c:idx val="5"/>
          <c:order val="5"/>
          <c:tx>
            <c:v>CALIFORNIA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0.5423465423465423</c:v>
              </c:pt>
            </c:numLit>
          </c:val>
        </c:ser>
        <c:ser>
          <c:idx val="6"/>
          <c:order val="6"/>
          <c:tx>
            <c:v>NASHVILLE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0.7393238434163701</c:v>
              </c:pt>
            </c:numLit>
          </c:val>
        </c:ser>
        <c:ser>
          <c:idx val="7"/>
          <c:order val="7"/>
          <c:tx>
            <c:v>NAVAJO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0.8616653875671527</c:v>
              </c:pt>
            </c:numLit>
          </c:val>
        </c:ser>
        <c:ser>
          <c:idx val="8"/>
          <c:order val="8"/>
          <c:tx>
            <c:v>OKLAHOMA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0.5390564578499614</c:v>
              </c:pt>
            </c:numLit>
          </c:val>
        </c:ser>
        <c:ser>
          <c:idx val="9"/>
          <c:order val="9"/>
          <c:tx>
            <c:v>PHOENIX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0.9015486725663717</c:v>
              </c:pt>
            </c:numLit>
          </c:val>
        </c:ser>
        <c:ser>
          <c:idx val="10"/>
          <c:order val="10"/>
          <c:tx>
            <c:v>PORTLAND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0.810930576070901</c:v>
              </c:pt>
            </c:numLit>
          </c:val>
        </c:ser>
        <c:ser>
          <c:idx val="11"/>
          <c:order val="11"/>
          <c:tx>
            <c:v>TUCSON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0.8738898756660746</c:v>
              </c:pt>
            </c:numLit>
          </c:val>
        </c:ser>
        <c:ser>
          <c:idx val="12"/>
          <c:order val="12"/>
          <c:tx>
            <c:v>ALL AREAS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0.8034053010356328</c:v>
              </c:pt>
            </c:numLit>
          </c:val>
        </c:ser>
        <c:axId val="34716373"/>
        <c:axId val="44011902"/>
      </c:barChart>
      <c:catAx>
        <c:axId val="347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11902"/>
        <c:crosses val="autoZero"/>
        <c:auto val="1"/>
        <c:lblOffset val="100"/>
        <c:noMultiLvlLbl val="0"/>
      </c:catAx>
      <c:valAx>
        <c:axId val="44011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16373"/>
        <c:crossesAt val="1"/>
        <c:crossBetween val="between"/>
        <c:dispUnits/>
        <c:majorUnit val="0.1"/>
        <c:minorUnit val="0.0552569832402234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10825"/>
          <c:w val="0.2095"/>
          <c:h val="0.858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66675</xdr:rowOff>
    </xdr:from>
    <xdr:to>
      <xdr:col>9</xdr:col>
      <xdr:colOff>619125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0" y="3800475"/>
        <a:ext cx="57912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</cdr:x>
      <cdr:y>0.209</cdr:y>
    </cdr:from>
    <cdr:to>
      <cdr:x>0.761</cdr:x>
      <cdr:y>0.209</cdr:y>
    </cdr:to>
    <cdr:sp>
      <cdr:nvSpPr>
        <cdr:cNvPr id="1" name="Line 1"/>
        <cdr:cNvSpPr>
          <a:spLocks/>
        </cdr:cNvSpPr>
      </cdr:nvSpPr>
      <cdr:spPr>
        <a:xfrm flipV="1">
          <a:off x="485775" y="714375"/>
          <a:ext cx="344805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0.095</cdr:x>
      <cdr:y>0.14825</cdr:y>
    </cdr:from>
    <cdr:to>
      <cdr:x>0.55275</cdr:x>
      <cdr:y>0.20675</cdr:y>
    </cdr:to>
    <cdr:sp>
      <cdr:nvSpPr>
        <cdr:cNvPr id="2" name="TextBox 2"/>
        <cdr:cNvSpPr txBox="1">
          <a:spLocks noChangeArrowheads="1"/>
        </cdr:cNvSpPr>
      </cdr:nvSpPr>
      <cdr:spPr>
        <a:xfrm>
          <a:off x="485775" y="504825"/>
          <a:ext cx="2371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Healthy People 2010 Goal - 90%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4</xdr:col>
      <xdr:colOff>190500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0" y="3562350"/>
        <a:ext cx="51816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silver\My%20Documents\Danielle\Immunization\Immunizations%20Reports\2006%20Quarter%201\Annual_Rpt_FY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  <sheetName val="1st Quarter 2 Year Olds"/>
      <sheetName val="2nd quarter"/>
      <sheetName val="2nd Quarter 2 Year Olds "/>
      <sheetName val="3rd quarter"/>
      <sheetName val="3rd Quarter 2 Year Olds "/>
      <sheetName val="4th quarter"/>
      <sheetName val="4th  Quarter 2 Year Olds "/>
      <sheetName val="Annual"/>
    </sheetNames>
    <sheetDataSet>
      <sheetData sheetId="0">
        <row r="189">
          <cell r="B189">
            <v>34251</v>
          </cell>
          <cell r="D189">
            <v>0.7700213132463286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M18" sqref="M18"/>
    </sheetView>
  </sheetViews>
  <sheetFormatPr defaultColWidth="9.140625" defaultRowHeight="12.75"/>
  <cols>
    <col min="8" max="8" width="1.7109375" style="0" customWidth="1"/>
    <col min="9" max="11" width="11.8515625" style="0" customWidth="1"/>
  </cols>
  <sheetData>
    <row r="1" ht="12.75">
      <c r="A1" s="11" t="s">
        <v>42</v>
      </c>
    </row>
    <row r="2" ht="12.75">
      <c r="A2" s="11"/>
    </row>
    <row r="3" spans="4:8" ht="12.75">
      <c r="D3" s="14" t="s">
        <v>4</v>
      </c>
      <c r="E3" s="15"/>
      <c r="F3" s="15"/>
      <c r="G3" s="1"/>
      <c r="H3" s="1"/>
    </row>
    <row r="4" spans="2:8" ht="12.75">
      <c r="B4" s="2" t="s">
        <v>14</v>
      </c>
      <c r="C4" s="2" t="s">
        <v>0</v>
      </c>
      <c r="D4" s="3" t="s">
        <v>2</v>
      </c>
      <c r="E4" s="3" t="s">
        <v>21</v>
      </c>
      <c r="F4" s="1"/>
      <c r="G4" s="1"/>
      <c r="H4" s="1"/>
    </row>
    <row r="5" spans="1:9" ht="13.5" thickBot="1">
      <c r="A5" s="4" t="s">
        <v>5</v>
      </c>
      <c r="B5" s="4" t="s">
        <v>13</v>
      </c>
      <c r="C5" s="4" t="s">
        <v>3</v>
      </c>
      <c r="D5" s="5" t="s">
        <v>1</v>
      </c>
      <c r="E5" s="6" t="s">
        <v>22</v>
      </c>
      <c r="F5" s="7"/>
      <c r="G5" s="1"/>
      <c r="H5" s="1"/>
      <c r="I5" s="4" t="s">
        <v>23</v>
      </c>
    </row>
    <row r="6" spans="1:9" ht="12.75">
      <c r="A6" t="s">
        <v>6</v>
      </c>
      <c r="B6" s="8">
        <v>3759</v>
      </c>
      <c r="C6" s="8">
        <v>2810</v>
      </c>
      <c r="D6" s="9">
        <f>C6/B6</f>
        <v>0.7475392391593509</v>
      </c>
      <c r="E6" s="9">
        <f>I6/B6</f>
        <v>0.658951848895983</v>
      </c>
      <c r="F6" s="9"/>
      <c r="G6" s="1"/>
      <c r="H6" s="1"/>
      <c r="I6">
        <v>2477</v>
      </c>
    </row>
    <row r="7" spans="1:9" ht="12.75">
      <c r="A7" t="s">
        <v>7</v>
      </c>
      <c r="B7" s="8">
        <v>4767</v>
      </c>
      <c r="C7" s="8">
        <v>3809</v>
      </c>
      <c r="D7" s="9">
        <f aca="true" t="shared" si="0" ref="D7:D17">C7/B7</f>
        <v>0.7990350325152087</v>
      </c>
      <c r="E7" s="9">
        <f>I7/B7</f>
        <v>0.7337948395217118</v>
      </c>
      <c r="F7" s="9"/>
      <c r="G7" s="1"/>
      <c r="H7" s="1"/>
      <c r="I7">
        <v>3498</v>
      </c>
    </row>
    <row r="8" spans="1:9" ht="12.75">
      <c r="A8" t="s">
        <v>16</v>
      </c>
      <c r="B8" s="8">
        <v>2326</v>
      </c>
      <c r="C8" s="8">
        <v>1674</v>
      </c>
      <c r="D8" s="9">
        <f t="shared" si="0"/>
        <v>0.7196904557179707</v>
      </c>
      <c r="E8" s="9">
        <f>I8/B8</f>
        <v>0.6732588134135855</v>
      </c>
      <c r="F8" s="9"/>
      <c r="G8" s="1"/>
      <c r="H8" s="1"/>
      <c r="I8">
        <v>1566</v>
      </c>
    </row>
    <row r="9" spans="1:9" ht="12.75">
      <c r="A9" t="s">
        <v>18</v>
      </c>
      <c r="B9" s="8">
        <v>2373</v>
      </c>
      <c r="C9" s="8">
        <v>1771</v>
      </c>
      <c r="D9" s="9">
        <f t="shared" si="0"/>
        <v>0.7463126843657817</v>
      </c>
      <c r="E9" s="9">
        <f>I9/B9</f>
        <v>0.6337968815844922</v>
      </c>
      <c r="F9" s="9"/>
      <c r="G9" s="1"/>
      <c r="H9" s="1"/>
      <c r="I9">
        <v>1504</v>
      </c>
    </row>
    <row r="10" spans="1:9" ht="12.75">
      <c r="A10" t="s">
        <v>12</v>
      </c>
      <c r="B10" s="8">
        <v>2228</v>
      </c>
      <c r="C10" s="8">
        <v>1797</v>
      </c>
      <c r="D10" s="9">
        <f t="shared" si="0"/>
        <v>0.8065529622980251</v>
      </c>
      <c r="E10" s="9">
        <f>I10/B10</f>
        <v>0.7212746858168761</v>
      </c>
      <c r="F10" s="9"/>
      <c r="G10" s="1"/>
      <c r="H10" s="1"/>
      <c r="I10">
        <v>1607</v>
      </c>
    </row>
    <row r="11" spans="1:9" ht="12.75">
      <c r="A11" t="s">
        <v>8</v>
      </c>
      <c r="B11" s="8">
        <v>1588</v>
      </c>
      <c r="C11" s="8">
        <v>863</v>
      </c>
      <c r="D11" s="9">
        <f t="shared" si="0"/>
        <v>0.5434508816120907</v>
      </c>
      <c r="E11" s="9">
        <f>I11/B11</f>
        <v>0.48488664987405544</v>
      </c>
      <c r="F11" s="9"/>
      <c r="G11" s="1"/>
      <c r="H11" s="1"/>
      <c r="I11">
        <v>770</v>
      </c>
    </row>
    <row r="12" spans="1:9" ht="12.75">
      <c r="A12" t="s">
        <v>9</v>
      </c>
      <c r="B12" s="10">
        <v>1549</v>
      </c>
      <c r="C12" s="10">
        <v>1089</v>
      </c>
      <c r="D12" s="9">
        <f t="shared" si="0"/>
        <v>0.7030342156229825</v>
      </c>
      <c r="E12" s="9">
        <f>I12/B12</f>
        <v>0.604906391220142</v>
      </c>
      <c r="F12" s="9"/>
      <c r="G12" s="1"/>
      <c r="H12" s="1"/>
      <c r="I12">
        <v>937</v>
      </c>
    </row>
    <row r="13" spans="1:9" ht="12.75">
      <c r="A13" t="s">
        <v>10</v>
      </c>
      <c r="B13" s="10">
        <v>7574</v>
      </c>
      <c r="C13" s="10">
        <v>6254</v>
      </c>
      <c r="D13" s="9">
        <f t="shared" si="0"/>
        <v>0.82571956693953</v>
      </c>
      <c r="E13" s="9">
        <f>I13/B13</f>
        <v>0.7546870874042778</v>
      </c>
      <c r="F13" s="9"/>
      <c r="G13" s="1"/>
      <c r="H13" s="1"/>
      <c r="I13">
        <v>5716</v>
      </c>
    </row>
    <row r="14" spans="1:9" ht="12.75">
      <c r="A14" t="s">
        <v>19</v>
      </c>
      <c r="B14" s="10">
        <v>2315</v>
      </c>
      <c r="C14" s="10">
        <v>1538</v>
      </c>
      <c r="D14" s="9">
        <f t="shared" si="0"/>
        <v>0.6643628509719223</v>
      </c>
      <c r="E14" s="9">
        <f>I14/B14</f>
        <v>0.6103671706263499</v>
      </c>
      <c r="F14" s="9"/>
      <c r="G14" s="1"/>
      <c r="H14" s="1"/>
      <c r="I14">
        <v>1413</v>
      </c>
    </row>
    <row r="15" spans="1:9" ht="12.75">
      <c r="A15" t="s">
        <v>20</v>
      </c>
      <c r="B15" s="10">
        <v>3370</v>
      </c>
      <c r="C15" s="10">
        <v>2929</v>
      </c>
      <c r="D15" s="9">
        <f t="shared" si="0"/>
        <v>0.8691394658753709</v>
      </c>
      <c r="E15" s="9">
        <f>I15/B15</f>
        <v>0.8065281899109792</v>
      </c>
      <c r="F15" s="9"/>
      <c r="G15" s="1"/>
      <c r="H15" s="1"/>
      <c r="I15">
        <v>2718</v>
      </c>
    </row>
    <row r="16" spans="1:9" ht="12.75">
      <c r="A16" t="s">
        <v>17</v>
      </c>
      <c r="B16" s="8">
        <v>1711</v>
      </c>
      <c r="C16" s="8">
        <v>1251</v>
      </c>
      <c r="D16" s="9">
        <f t="shared" si="0"/>
        <v>0.7311513734658095</v>
      </c>
      <c r="E16" s="9">
        <f>I16/B16</f>
        <v>0.6534190531852718</v>
      </c>
      <c r="F16" s="9"/>
      <c r="G16" s="1"/>
      <c r="H16" s="1"/>
      <c r="I16">
        <v>1118</v>
      </c>
    </row>
    <row r="17" spans="1:9" ht="12.75">
      <c r="A17" t="s">
        <v>15</v>
      </c>
      <c r="B17" s="8">
        <v>691</v>
      </c>
      <c r="C17" s="8">
        <v>589</v>
      </c>
      <c r="D17" s="9">
        <f t="shared" si="0"/>
        <v>0.8523878437047757</v>
      </c>
      <c r="E17" s="9">
        <f>I17/B17</f>
        <v>0.7727930535455861</v>
      </c>
      <c r="F17" s="9"/>
      <c r="G17" s="1"/>
      <c r="H17" s="1"/>
      <c r="I17">
        <v>534</v>
      </c>
    </row>
    <row r="18" spans="1:9" ht="12.75">
      <c r="A18" s="2" t="s">
        <v>11</v>
      </c>
      <c r="B18" s="8">
        <f>SUM(B6:B17)</f>
        <v>34251</v>
      </c>
      <c r="C18" s="8">
        <f>SUM(C6:C17)</f>
        <v>26374</v>
      </c>
      <c r="D18" s="9">
        <f>C18/B18</f>
        <v>0.7700213132463286</v>
      </c>
      <c r="E18" s="9">
        <f>I18/B18</f>
        <v>0.6965636039823655</v>
      </c>
      <c r="F18" s="9"/>
      <c r="G18" s="1"/>
      <c r="H18" s="1"/>
      <c r="I18">
        <f>SUM(I6:I17)</f>
        <v>23858</v>
      </c>
    </row>
  </sheetData>
  <mergeCells count="1">
    <mergeCell ref="D3:F3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 topLeftCell="A1">
      <selection activeCell="D22" sqref="D22"/>
    </sheetView>
  </sheetViews>
  <sheetFormatPr defaultColWidth="9.140625" defaultRowHeight="12.75"/>
  <cols>
    <col min="1" max="1" width="15.28125" style="0" customWidth="1"/>
    <col min="2" max="2" width="15.7109375" style="0" customWidth="1"/>
    <col min="3" max="3" width="24.00390625" style="0" customWidth="1"/>
    <col min="4" max="4" width="19.8515625" style="0" customWidth="1"/>
  </cols>
  <sheetData>
    <row r="1" spans="1:4" ht="12.75">
      <c r="A1" s="11" t="s">
        <v>24</v>
      </c>
      <c r="B1" s="11"/>
      <c r="C1" s="11"/>
      <c r="D1" s="11"/>
    </row>
    <row r="2" spans="1:4" ht="12.75">
      <c r="A2" s="12"/>
      <c r="B2" s="12"/>
      <c r="C2" s="12"/>
      <c r="D2" s="12"/>
    </row>
    <row r="3" spans="1:4" ht="12.75">
      <c r="A3" s="11" t="s">
        <v>25</v>
      </c>
      <c r="B3" s="11"/>
      <c r="C3" s="11"/>
      <c r="D3" s="11"/>
    </row>
    <row r="4" spans="1:4" ht="12.75">
      <c r="A4" s="12"/>
      <c r="B4" s="11" t="s">
        <v>26</v>
      </c>
      <c r="C4" s="11" t="s">
        <v>27</v>
      </c>
      <c r="D4" s="11" t="s">
        <v>28</v>
      </c>
    </row>
    <row r="5" spans="1:4" ht="12.75">
      <c r="A5" s="11" t="s">
        <v>29</v>
      </c>
      <c r="B5" s="12">
        <v>2502</v>
      </c>
      <c r="C5" s="12">
        <v>1969</v>
      </c>
      <c r="D5" s="13">
        <f aca="true" t="shared" si="0" ref="D5:D17">C5/B5</f>
        <v>0.7869704236610712</v>
      </c>
    </row>
    <row r="6" spans="1:4" ht="12.75">
      <c r="A6" s="11" t="s">
        <v>30</v>
      </c>
      <c r="B6" s="12">
        <v>3144</v>
      </c>
      <c r="C6" s="12">
        <v>2735</v>
      </c>
      <c r="D6" s="13">
        <f t="shared" si="0"/>
        <v>0.8699109414758269</v>
      </c>
    </row>
    <row r="7" spans="1:4" ht="12.75">
      <c r="A7" s="11" t="s">
        <v>31</v>
      </c>
      <c r="B7" s="12">
        <v>1331</v>
      </c>
      <c r="C7" s="12">
        <v>1023</v>
      </c>
      <c r="D7" s="13">
        <f t="shared" si="0"/>
        <v>0.768595041322314</v>
      </c>
    </row>
    <row r="8" spans="1:4" ht="12.75">
      <c r="A8" s="11" t="s">
        <v>32</v>
      </c>
      <c r="B8" s="12">
        <v>1622</v>
      </c>
      <c r="C8" s="12">
        <v>1298</v>
      </c>
      <c r="D8" s="13">
        <f t="shared" si="0"/>
        <v>0.8002466091245376</v>
      </c>
    </row>
    <row r="9" spans="1:4" ht="12.75">
      <c r="A9" s="11" t="s">
        <v>33</v>
      </c>
      <c r="B9" s="12">
        <v>1548</v>
      </c>
      <c r="C9" s="12">
        <v>1346</v>
      </c>
      <c r="D9" s="13">
        <f t="shared" si="0"/>
        <v>0.8695090439276486</v>
      </c>
    </row>
    <row r="10" spans="1:4" ht="12.75">
      <c r="A10" s="11" t="s">
        <v>34</v>
      </c>
      <c r="B10" s="12">
        <v>1287</v>
      </c>
      <c r="C10" s="12">
        <v>698</v>
      </c>
      <c r="D10" s="13">
        <f t="shared" si="0"/>
        <v>0.5423465423465423</v>
      </c>
    </row>
    <row r="11" spans="1:4" ht="12.75">
      <c r="A11" s="11" t="s">
        <v>35</v>
      </c>
      <c r="B11" s="12">
        <v>1124</v>
      </c>
      <c r="C11" s="12">
        <v>831</v>
      </c>
      <c r="D11" s="13">
        <f t="shared" si="0"/>
        <v>0.7393238434163701</v>
      </c>
    </row>
    <row r="12" spans="1:4" ht="12.75">
      <c r="A12" s="11" t="s">
        <v>36</v>
      </c>
      <c r="B12" s="12">
        <v>5212</v>
      </c>
      <c r="C12" s="12">
        <v>4491</v>
      </c>
      <c r="D12" s="13">
        <f t="shared" si="0"/>
        <v>0.8616653875671527</v>
      </c>
    </row>
    <row r="13" spans="1:4" ht="12.75">
      <c r="A13" s="11" t="s">
        <v>37</v>
      </c>
      <c r="B13" s="12">
        <v>1293</v>
      </c>
      <c r="C13" s="12">
        <v>697</v>
      </c>
      <c r="D13" s="13">
        <f t="shared" si="0"/>
        <v>0.5390564578499614</v>
      </c>
    </row>
    <row r="14" spans="1:4" ht="12.75">
      <c r="A14" s="11" t="s">
        <v>38</v>
      </c>
      <c r="B14" s="12">
        <v>1808</v>
      </c>
      <c r="C14" s="12">
        <v>1630</v>
      </c>
      <c r="D14" s="13">
        <f t="shared" si="0"/>
        <v>0.9015486725663717</v>
      </c>
    </row>
    <row r="15" spans="1:4" ht="12.75">
      <c r="A15" s="11" t="s">
        <v>39</v>
      </c>
      <c r="B15" s="12">
        <v>1354</v>
      </c>
      <c r="C15" s="12">
        <v>1098</v>
      </c>
      <c r="D15" s="13">
        <f t="shared" si="0"/>
        <v>0.810930576070901</v>
      </c>
    </row>
    <row r="16" spans="1:4" ht="12.75">
      <c r="A16" s="11" t="s">
        <v>40</v>
      </c>
      <c r="B16" s="12">
        <v>563</v>
      </c>
      <c r="C16" s="12">
        <v>492</v>
      </c>
      <c r="D16" s="13">
        <f t="shared" si="0"/>
        <v>0.8738898756660746</v>
      </c>
    </row>
    <row r="17" spans="1:4" ht="12.75">
      <c r="A17" s="11" t="s">
        <v>41</v>
      </c>
      <c r="B17" s="12">
        <f>SUM(B5:B16)</f>
        <v>22788</v>
      </c>
      <c r="C17" s="12">
        <f>SUM(C5:C16)</f>
        <v>18308</v>
      </c>
      <c r="D17" s="13">
        <f t="shared" si="0"/>
        <v>0.8034053010356328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FY06 1stQtr 3-27month old Report</dc:title>
  <dc:subject>Immunization Report</dc:subject>
  <dc:creator>Danielle Silver</dc:creator>
  <cp:keywords>FY06 Quarterly Report</cp:keywords>
  <dc:description/>
  <cp:lastModifiedBy>ebennett</cp:lastModifiedBy>
  <cp:lastPrinted>2009-03-30T18:04:12Z</cp:lastPrinted>
  <dcterms:created xsi:type="dcterms:W3CDTF">2006-04-18T20:19:10Z</dcterms:created>
  <dcterms:modified xsi:type="dcterms:W3CDTF">2009-03-30T18:05:44Z</dcterms:modified>
  <cp:category/>
  <cp:version/>
  <cp:contentType/>
  <cp:contentStatus/>
</cp:coreProperties>
</file>