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035" windowHeight="11325" activeTab="1"/>
  </bookViews>
  <sheets>
    <sheet name="4th Quarter 3-27 month-old" sheetId="1" r:id="rId1"/>
    <sheet name="4th Quarter 2 Year Olds " sheetId="2" r:id="rId2"/>
  </sheets>
  <externalReferences>
    <externalReference r:id="rId5"/>
    <externalReference r:id="rId6"/>
  </externalReferences>
  <definedNames>
    <definedName name="firstper" localSheetId="1">'[2]1st quarter 04'!$D$189</definedName>
    <definedName name="firstper">'[1]1st quarter'!$D$189</definedName>
    <definedName name="firstpop" localSheetId="1">'[2]1st quarter 04'!$B$189</definedName>
    <definedName name="firstpop">'[1]1st quarter'!$B$189</definedName>
  </definedNames>
  <calcPr fullCalcOnLoad="1"/>
</workbook>
</file>

<file path=xl/sharedStrings.xml><?xml version="1.0" encoding="utf-8"?>
<sst xmlns="http://schemas.openxmlformats.org/spreadsheetml/2006/main" count="61" uniqueCount="46">
  <si>
    <t>FY 2006 Quarter 4-   Two Year Old Immunization Report</t>
  </si>
  <si>
    <t>4 DTaP, 3 IPV, 1 MMR, 3 Hib, 3 Hep B (4:3:1:3:3)</t>
  </si>
  <si>
    <t>Total Population</t>
  </si>
  <si>
    <t>Number with 4:3:1:3:3</t>
  </si>
  <si>
    <t>Percent with 4:3:1:3:3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</si>
  <si>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</si>
  <si>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</si>
  <si>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</si>
  <si>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</si>
  <si>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</si>
  <si>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</si>
  <si>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</si>
  <si>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</si>
  <si>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</si>
  <si>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</si>
  <si>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</si>
  <si>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</si>
  <si>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>ALL AREAS</t>
  </si>
  <si>
    <t>4 DTaP, 3 IPV, 1 MMR, 3 Hib, 3 Hep B, 1 Varicella (4:3:1:3:3:1)</t>
  </si>
  <si>
    <t>Number with 4:3:1:3:3:1</t>
  </si>
  <si>
    <t>Percent with 4:3:1:3:3:1</t>
  </si>
  <si>
    <t>No. Comp.</t>
  </si>
  <si>
    <t xml:space="preserve"> Req.     </t>
  </si>
  <si>
    <t>% Comp.</t>
  </si>
  <si>
    <t>Req.</t>
  </si>
  <si>
    <t>All Ages (3- 27 Months)</t>
  </si>
  <si>
    <t>Area</t>
  </si>
  <si>
    <t>Aberdeen</t>
  </si>
  <si>
    <t>Alaska</t>
  </si>
  <si>
    <t>California</t>
  </si>
  <si>
    <t>Nashville</t>
  </si>
  <si>
    <t>Navajo</t>
  </si>
  <si>
    <t>All Areas</t>
  </si>
  <si>
    <t>Billings</t>
  </si>
  <si>
    <t>Pop.</t>
  </si>
  <si>
    <t>#</t>
  </si>
  <si>
    <t>Tucson</t>
  </si>
  <si>
    <t>Albuquerque</t>
  </si>
  <si>
    <t>Portland</t>
  </si>
  <si>
    <t>Bemidji</t>
  </si>
  <si>
    <t>Oklahoma</t>
  </si>
  <si>
    <t>Phoenix</t>
  </si>
  <si>
    <t>% Comp. Req</t>
  </si>
  <si>
    <t>w/ Hep A</t>
  </si>
  <si>
    <t>No. Comp. Req (w/ hep A)</t>
  </si>
  <si>
    <t>FY 2006 Quarter 4 - 3-27 month-old Immunization Report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</si>
</sst>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[$-409]dddd\,\ mmmm\ dd\,\ yyyy"/>
    <numFmt numFmtId="167" formatCode="[$-409]h:mm:ss\ AM/PM"/>
  </numFmts>
  <fonts count="1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sz val="10"/>
      <name val="Arial"/>
      <family val="0"/>
    </font>
    <font>
      <b/>
      <sz val="10"/>
      <name val="Arial"/>
      <family val="2"/>
    </font>
    <font>
      <b/>
      <sz val="14.25"/>
      <name val="Arial"/>
      <family val="2"/>
    </font>
    <font>
      <sz val="15"/>
      <name val="Arial"/>
      <family val="0"/>
    </font>
    <font>
      <sz val="10.25"/>
      <name val="Arial"/>
      <family val="2"/>
    </font>
    <font>
      <sz val="14.75"/>
      <name val="Arial"/>
      <family val="0"/>
    </font>
    <font>
      <sz val="9.25"/>
      <name val="Arial"/>
      <family val="2"/>
    </font>
    <font>
      <b/>
      <sz val="12"/>
      <name val="Arial"/>
      <family val="2"/>
    </font>
    <font>
      <b/>
      <u val="single"/>
      <sz val="9"/>
      <color indexed="10"/>
      <name val="Geneva"/>
      <family val="0"/>
    </font>
    <font>
      <u val="single"/>
      <sz val="9"/>
      <name val="Geneva"/>
      <family val="0"/>
    </font>
    <font>
      <b/>
      <sz val="12"/>
      <name val="Geneva"/>
      <family val="0"/>
    </font>
    <font>
      <sz val="9.75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7" fillId="0" borderId="0" xfId="21" applyFont="1">
      <alignment/>
      <protection/>
    </xf>
    <xf numFmtId="0" fontId="6" fillId="0" borderId="0" xfId="21">
      <alignment/>
      <protection/>
    </xf>
    <xf numFmtId="9" fontId="6" fillId="0" borderId="0" xfId="21" applyNumberFormat="1">
      <alignment/>
      <protection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 YR OLD 20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Percent Completing Requirements 
All Ages (excluding Hep A)</a:t>
            </a:r>
          </a:p>
        </c:rich>
      </c:tx>
      <c:layout>
        <c:manualLayout>
          <c:xMode val="factor"/>
          <c:yMode val="factor"/>
          <c:x val="-0.114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2545"/>
          <c:w val="0.80975"/>
          <c:h val="0.71125"/>
        </c:manualLayout>
      </c:layout>
      <c:barChart>
        <c:barDir val="col"/>
        <c:grouping val="clustered"/>
        <c:varyColors val="0"/>
        <c:ser>
          <c:idx val="1"/>
          <c:order val="0"/>
          <c:tx>
            <c:v>Aberdeen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Req.</c:v>
              </c:pt>
            </c:strLit>
          </c:cat>
          <c:val>
            <c:numLit>
              <c:ptCount val="1"/>
              <c:pt idx="0">
                <c:v>0.760601180891036</c:v>
              </c:pt>
            </c:numLit>
          </c:val>
        </c:ser>
        <c:ser>
          <c:idx val="2"/>
          <c:order val="1"/>
          <c:tx>
            <c:v>Alaska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Req.</c:v>
              </c:pt>
            </c:strLit>
          </c:cat>
          <c:val>
            <c:numLit>
              <c:ptCount val="1"/>
              <c:pt idx="0">
                <c:v>0.818432788277766</c:v>
              </c:pt>
            </c:numLit>
          </c:val>
        </c:ser>
        <c:ser>
          <c:idx val="3"/>
          <c:order val="2"/>
          <c:tx>
            <c:v>Albuquerque</c:v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Req.</c:v>
              </c:pt>
            </c:strLit>
          </c:cat>
          <c:val>
            <c:numLit>
              <c:ptCount val="1"/>
              <c:pt idx="0">
                <c:v>0.7452923686818632</c:v>
              </c:pt>
            </c:numLit>
          </c:val>
        </c:ser>
        <c:ser>
          <c:idx val="4"/>
          <c:order val="3"/>
          <c:tx>
            <c:v>Bemidji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Req.</c:v>
              </c:pt>
            </c:strLit>
          </c:cat>
          <c:val>
            <c:numLit>
              <c:ptCount val="1"/>
              <c:pt idx="0">
                <c:v>0.7710225029609159</c:v>
              </c:pt>
            </c:numLit>
          </c:val>
        </c:ser>
        <c:ser>
          <c:idx val="5"/>
          <c:order val="4"/>
          <c:tx>
            <c:v>Billings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Req.</c:v>
              </c:pt>
            </c:strLit>
          </c:cat>
          <c:val>
            <c:numLit>
              <c:ptCount val="1"/>
              <c:pt idx="0">
                <c:v>0.7801822323462415</c:v>
              </c:pt>
            </c:numLit>
          </c:val>
        </c:ser>
        <c:ser>
          <c:idx val="6"/>
          <c:order val="5"/>
          <c:tx>
            <c:v>California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Req.</c:v>
              </c:pt>
            </c:strLit>
          </c:cat>
          <c:val>
            <c:numLit>
              <c:ptCount val="1"/>
              <c:pt idx="0">
                <c:v>0.6162294081757169</c:v>
              </c:pt>
            </c:numLit>
          </c:val>
        </c:ser>
        <c:ser>
          <c:idx val="7"/>
          <c:order val="6"/>
          <c:tx>
            <c:v>Nashville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Req.</c:v>
              </c:pt>
            </c:strLit>
          </c:cat>
          <c:val>
            <c:numLit>
              <c:ptCount val="1"/>
              <c:pt idx="0">
                <c:v>0.6963906581740976</c:v>
              </c:pt>
            </c:numLit>
          </c:val>
        </c:ser>
        <c:ser>
          <c:idx val="8"/>
          <c:order val="7"/>
          <c:tx>
            <c:v>Navajo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"/>
              <c:pt idx="0">
                <c:v>Req.</c:v>
              </c:pt>
            </c:strLit>
          </c:cat>
          <c:val>
            <c:numLit>
              <c:ptCount val="1"/>
              <c:pt idx="0">
                <c:v>0.8012116622491481</c:v>
              </c:pt>
            </c:numLit>
          </c:val>
        </c:ser>
        <c:ser>
          <c:idx val="9"/>
          <c:order val="8"/>
          <c:tx>
            <c:v>Oklahoma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Req.</c:v>
              </c:pt>
            </c:strLit>
          </c:cat>
          <c:val>
            <c:numLit>
              <c:ptCount val="1"/>
              <c:pt idx="0">
                <c:v>0.6839622641509434</c:v>
              </c:pt>
            </c:numLit>
          </c:val>
        </c:ser>
        <c:ser>
          <c:idx val="10"/>
          <c:order val="9"/>
          <c:tx>
            <c:v>Phoenix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Req.</c:v>
              </c:pt>
            </c:strLit>
          </c:cat>
          <c:val>
            <c:numLit>
              <c:ptCount val="1"/>
              <c:pt idx="0">
                <c:v>0.8964885496183206</c:v>
              </c:pt>
            </c:numLit>
          </c:val>
        </c:ser>
        <c:ser>
          <c:idx val="11"/>
          <c:order val="10"/>
          <c:tx>
            <c:v>Portland</c:v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Req.</c:v>
              </c:pt>
            </c:strLit>
          </c:cat>
          <c:val>
            <c:numLit>
              <c:ptCount val="1"/>
              <c:pt idx="0">
                <c:v>0.7803547066848567</c:v>
              </c:pt>
            </c:numLit>
          </c:val>
        </c:ser>
        <c:ser>
          <c:idx val="12"/>
          <c:order val="11"/>
          <c:tx>
            <c:v>Tucson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Req.</c:v>
              </c:pt>
            </c:strLit>
          </c:cat>
          <c:val>
            <c:numLit>
              <c:ptCount val="1"/>
              <c:pt idx="0">
                <c:v>0.8047619047619048</c:v>
              </c:pt>
            </c:numLit>
          </c:val>
        </c:ser>
        <c:ser>
          <c:idx val="13"/>
          <c:order val="12"/>
          <c:tx>
            <c:v>All Areas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Req.</c:v>
              </c:pt>
            </c:strLit>
          </c:cat>
          <c:val>
            <c:numLit>
              <c:ptCount val="1"/>
              <c:pt idx="0">
                <c:v>0.7776402275473812</c:v>
              </c:pt>
            </c:numLit>
          </c:val>
        </c:ser>
        <c:axId val="30802622"/>
        <c:axId val="8788143"/>
      </c:barChart>
      <c:catAx>
        <c:axId val="30802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88143"/>
        <c:crosses val="autoZero"/>
        <c:auto val="1"/>
        <c:lblOffset val="100"/>
        <c:noMultiLvlLbl val="0"/>
      </c:catAx>
      <c:valAx>
        <c:axId val="8788143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02622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Percent of 2 Year Olds with 4:3:1:3:3 Coverage</a:t>
            </a:r>
          </a:p>
        </c:rich>
      </c:tx>
      <c:layout>
        <c:manualLayout>
          <c:xMode val="factor"/>
          <c:yMode val="factor"/>
          <c:x val="-0.112"/>
          <c:y val="0.04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285"/>
          <c:w val="0.75775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'4th Quarter 2 Year Olds '!$A$5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2 Year Olds '!$D$4</c:f>
              <c:strCache/>
            </c:strRef>
          </c:cat>
          <c:val>
            <c:numRef>
              <c:f>'4th Quarter 2 Year Olds '!$D$5</c:f>
              <c:numCache/>
            </c:numRef>
          </c:val>
        </c:ser>
        <c:ser>
          <c:idx val="1"/>
          <c:order val="1"/>
          <c:tx>
            <c:strRef>
              <c:f>'4th Quarter 2 Year Olds '!$A$6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2 Year Olds '!$D$4</c:f>
              <c:strCache/>
            </c:strRef>
          </c:cat>
          <c:val>
            <c:numRef>
              <c:f>'4th Quarter 2 Year Olds '!$D$6</c:f>
              <c:numCache/>
            </c:numRef>
          </c:val>
        </c:ser>
        <c:ser>
          <c:idx val="2"/>
          <c:order val="2"/>
          <c:tx>
            <c:strRef>
              <c:f>'4th Quarter 2 Year Olds '!$A$7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2 Year Olds '!$D$4</c:f>
              <c:strCache/>
            </c:strRef>
          </c:cat>
          <c:val>
            <c:numRef>
              <c:f>'4th Quarter 2 Year Olds '!$D$7</c:f>
              <c:numCache/>
            </c:numRef>
          </c:val>
        </c:ser>
        <c:ser>
          <c:idx val="3"/>
          <c:order val="3"/>
          <c:tx>
            <c:strRef>
              <c:f>'4th Quarter 2 Year Olds '!$A$8</c:f>
              <c:strCache>
                <c:ptCount val="1"/>
                <c:pt idx="0">
                  <c:v>BEMIDJI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2 Year Olds '!$D$4</c:f>
              <c:strCache/>
            </c:strRef>
          </c:cat>
          <c:val>
            <c:numRef>
              <c:f>'4th Quarter 2 Year Olds '!$D$8</c:f>
              <c:numCache/>
            </c:numRef>
          </c:val>
        </c:ser>
        <c:ser>
          <c:idx val="4"/>
          <c:order val="4"/>
          <c:tx>
            <c:strRef>
              <c:f>'4th Quarter 2 Year Olds '!$A$9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2 Year Olds '!$D$4</c:f>
              <c:strCache/>
            </c:strRef>
          </c:cat>
          <c:val>
            <c:numRef>
              <c:f>'4th Quarter 2 Year Olds '!$D$9</c:f>
              <c:numCache/>
            </c:numRef>
          </c:val>
        </c:ser>
        <c:ser>
          <c:idx val="5"/>
          <c:order val="5"/>
          <c:tx>
            <c:strRef>
              <c:f>'4th Quarter 2 Year Olds '!$A$10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2 Year Olds '!$D$4</c:f>
              <c:strCache/>
            </c:strRef>
          </c:cat>
          <c:val>
            <c:numRef>
              <c:f>'4th Quarter 2 Year Olds '!$D$10</c:f>
              <c:numCache/>
            </c:numRef>
          </c:val>
        </c:ser>
        <c:ser>
          <c:idx val="6"/>
          <c:order val="6"/>
          <c:tx>
            <c:strRef>
              <c:f>'4th Quarter 2 Year Olds '!$A$11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2 Year Olds '!$D$4</c:f>
              <c:strCache/>
            </c:strRef>
          </c:cat>
          <c:val>
            <c:numRef>
              <c:f>'4th Quarter 2 Year Olds '!$D$11</c:f>
              <c:numCache/>
            </c:numRef>
          </c:val>
        </c:ser>
        <c:ser>
          <c:idx val="7"/>
          <c:order val="7"/>
          <c:tx>
            <c:strRef>
              <c:f>'4th Quarter 2 Year Olds '!$A$12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2 Year Olds '!$D$4</c:f>
              <c:strCache/>
            </c:strRef>
          </c:cat>
          <c:val>
            <c:numRef>
              <c:f>'4th Quarter 2 Year Olds '!$D$12</c:f>
              <c:numCache/>
            </c:numRef>
          </c:val>
        </c:ser>
        <c:ser>
          <c:idx val="8"/>
          <c:order val="8"/>
          <c:tx>
            <c:strRef>
              <c:f>'4th Quarter 2 Year Olds '!$A$13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2 Year Olds '!$D$4</c:f>
              <c:strCache/>
            </c:strRef>
          </c:cat>
          <c:val>
            <c:numRef>
              <c:f>'4th Quarter 2 Year Olds '!$D$13</c:f>
              <c:numCache/>
            </c:numRef>
          </c:val>
        </c:ser>
        <c:ser>
          <c:idx val="9"/>
          <c:order val="9"/>
          <c:tx>
            <c:strRef>
              <c:f>'4th Quarter 2 Year Olds '!$A$14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2 Year Olds '!$D$4</c:f>
              <c:strCache/>
            </c:strRef>
          </c:cat>
          <c:val>
            <c:numRef>
              <c:f>'4th Quarter 2 Year Olds '!$D$14</c:f>
              <c:numCache/>
            </c:numRef>
          </c:val>
        </c:ser>
        <c:ser>
          <c:idx val="10"/>
          <c:order val="10"/>
          <c:tx>
            <c:strRef>
              <c:f>'4th Quarter 2 Year Olds '!$A$15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2 Year Olds '!$D$4</c:f>
              <c:strCache/>
            </c:strRef>
          </c:cat>
          <c:val>
            <c:numRef>
              <c:f>'4th Quarter 2 Year Olds '!$D$15</c:f>
              <c:numCache/>
            </c:numRef>
          </c:val>
        </c:ser>
        <c:ser>
          <c:idx val="11"/>
          <c:order val="11"/>
          <c:tx>
            <c:strRef>
              <c:f>'4th Quarter 2 Year Olds '!$A$16</c:f>
              <c:strCache>
                <c:ptCount val="1"/>
                <c:pt idx="0">
                  <c:v>TUCSON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2 Year Olds '!$D$4</c:f>
              <c:strCache/>
            </c:strRef>
          </c:cat>
          <c:val>
            <c:numRef>
              <c:f>'4th Quarter 2 Year Olds '!$D$16</c:f>
              <c:numCache/>
            </c:numRef>
          </c:val>
        </c:ser>
        <c:ser>
          <c:idx val="12"/>
          <c:order val="12"/>
          <c:tx>
            <c:strRef>
              <c:f>'4th Quarter 2 Year Olds '!$A$17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'4th Quarter 2 Year Olds '!$D$4</c:f>
              <c:strCache/>
            </c:strRef>
          </c:cat>
          <c:val>
            <c:numRef>
              <c:f>'4th Quarter 2 Year Olds '!$D$17</c:f>
              <c:numCache/>
            </c:numRef>
          </c:val>
        </c:ser>
        <c:axId val="11984424"/>
        <c:axId val="40750953"/>
      </c:barChart>
      <c:catAx>
        <c:axId val="11984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50953"/>
        <c:crosses val="autoZero"/>
        <c:auto val="1"/>
        <c:lblOffset val="100"/>
        <c:noMultiLvlLbl val="0"/>
      </c:catAx>
      <c:valAx>
        <c:axId val="407509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1984424"/>
        <c:crossesAt val="1"/>
        <c:crossBetween val="between"/>
        <c:dispUnits/>
        <c:majorUnit val="0.1"/>
        <c:minorUnit val="0.05525698324022346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0295"/>
          <c:w val="0.2045"/>
          <c:h val="0.9705"/>
        </c:manualLayout>
      </c:layout>
      <c:overlay val="0"/>
      <c:txPr>
        <a:bodyPr vert="horz" rot="0"/>
        <a:lstStyle/>
        <a:p>
          <a:pPr>
            <a:defRPr lang="en-US" cap="none" sz="9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Percent of 2 Year Olds with 4:3:1:3:3:1 Coverage</a:t>
            </a:r>
          </a:p>
        </c:rich>
      </c:tx>
      <c:layout>
        <c:manualLayout>
          <c:xMode val="factor"/>
          <c:yMode val="factor"/>
          <c:x val="-0.13175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0525"/>
          <c:w val="0.793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'4th Quarter 2 Year Olds '!$A$42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2 Year Olds '!$D$41</c:f>
              <c:strCache/>
            </c:strRef>
          </c:cat>
          <c:val>
            <c:numRef>
              <c:f>'4th Quarter 2 Year Olds '!$D$42</c:f>
              <c:numCache/>
            </c:numRef>
          </c:val>
        </c:ser>
        <c:ser>
          <c:idx val="1"/>
          <c:order val="1"/>
          <c:tx>
            <c:strRef>
              <c:f>'4th Quarter 2 Year Olds '!$A$43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2 Year Olds '!$D$41</c:f>
              <c:strCache/>
            </c:strRef>
          </c:cat>
          <c:val>
            <c:numRef>
              <c:f>'4th Quarter 2 Year Olds '!$D$43</c:f>
              <c:numCache/>
            </c:numRef>
          </c:val>
        </c:ser>
        <c:ser>
          <c:idx val="2"/>
          <c:order val="2"/>
          <c:tx>
            <c:strRef>
              <c:f>'4th Quarter 2 Year Olds '!$A$44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2 Year Olds '!$D$41</c:f>
              <c:strCache/>
            </c:strRef>
          </c:cat>
          <c:val>
            <c:numRef>
              <c:f>'4th Quarter 2 Year Olds '!$D$44</c:f>
              <c:numCache/>
            </c:numRef>
          </c:val>
        </c:ser>
        <c:ser>
          <c:idx val="3"/>
          <c:order val="3"/>
          <c:tx>
            <c:strRef>
              <c:f>'4th Quarter 2 Year Olds '!$A$45</c:f>
              <c:strCache>
                <c:ptCount val="1"/>
                <c:pt idx="0">
                  <c:v>BEMIDJI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2 Year Olds '!$D$41</c:f>
              <c:strCache/>
            </c:strRef>
          </c:cat>
          <c:val>
            <c:numRef>
              <c:f>'4th Quarter 2 Year Olds '!$D$45</c:f>
              <c:numCache/>
            </c:numRef>
          </c:val>
        </c:ser>
        <c:ser>
          <c:idx val="4"/>
          <c:order val="4"/>
          <c:tx>
            <c:strRef>
              <c:f>'4th Quarter 2 Year Olds '!$A$46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2 Year Olds '!$D$41</c:f>
              <c:strCache/>
            </c:strRef>
          </c:cat>
          <c:val>
            <c:numRef>
              <c:f>'4th Quarter 2 Year Olds '!$D$46</c:f>
              <c:numCache/>
            </c:numRef>
          </c:val>
        </c:ser>
        <c:ser>
          <c:idx val="5"/>
          <c:order val="5"/>
          <c:tx>
            <c:strRef>
              <c:f>'4th Quarter 2 Year Olds '!$A$47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2 Year Olds '!$D$41</c:f>
              <c:strCache/>
            </c:strRef>
          </c:cat>
          <c:val>
            <c:numRef>
              <c:f>'4th Quarter 2 Year Olds '!$D$47</c:f>
              <c:numCache/>
            </c:numRef>
          </c:val>
        </c:ser>
        <c:ser>
          <c:idx val="6"/>
          <c:order val="6"/>
          <c:tx>
            <c:strRef>
              <c:f>'4th Quarter 2 Year Olds '!$A$48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2 Year Olds '!$D$41</c:f>
              <c:strCache/>
            </c:strRef>
          </c:cat>
          <c:val>
            <c:numRef>
              <c:f>'4th Quarter 2 Year Olds '!$D$48</c:f>
              <c:numCache/>
            </c:numRef>
          </c:val>
        </c:ser>
        <c:ser>
          <c:idx val="7"/>
          <c:order val="7"/>
          <c:tx>
            <c:strRef>
              <c:f>'4th Quarter 2 Year Olds '!$A$49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2 Year Olds '!$D$41</c:f>
              <c:strCache/>
            </c:strRef>
          </c:cat>
          <c:val>
            <c:numRef>
              <c:f>'4th Quarter 2 Year Olds '!$D$49</c:f>
              <c:numCache/>
            </c:numRef>
          </c:val>
        </c:ser>
        <c:ser>
          <c:idx val="8"/>
          <c:order val="8"/>
          <c:tx>
            <c:strRef>
              <c:f>'4th Quarter 2 Year Olds '!$A$50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2 Year Olds '!$D$41</c:f>
              <c:strCache/>
            </c:strRef>
          </c:cat>
          <c:val>
            <c:numRef>
              <c:f>'4th Quarter 2 Year Olds '!$D$50</c:f>
              <c:numCache/>
            </c:numRef>
          </c:val>
        </c:ser>
        <c:ser>
          <c:idx val="9"/>
          <c:order val="9"/>
          <c:tx>
            <c:strRef>
              <c:f>'4th Quarter 2 Year Olds '!$A$51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2 Year Olds '!$D$41</c:f>
              <c:strCache/>
            </c:strRef>
          </c:cat>
          <c:val>
            <c:numRef>
              <c:f>'4th Quarter 2 Year Olds '!$D$51</c:f>
              <c:numCache/>
            </c:numRef>
          </c:val>
        </c:ser>
        <c:ser>
          <c:idx val="10"/>
          <c:order val="10"/>
          <c:tx>
            <c:strRef>
              <c:f>'4th Quarter 2 Year Olds '!$A$52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'4th Quarter 2 Year Olds '!$D$41</c:f>
              <c:strCache/>
            </c:strRef>
          </c:cat>
          <c:val>
            <c:numRef>
              <c:f>'4th Quarter 2 Year Olds '!$D$52</c:f>
              <c:numCache/>
            </c:numRef>
          </c:val>
        </c:ser>
        <c:ser>
          <c:idx val="11"/>
          <c:order val="11"/>
          <c:tx>
            <c:strRef>
              <c:f>'4th Quarter 2 Year Olds '!$A$53</c:f>
              <c:strCache>
                <c:ptCount val="1"/>
                <c:pt idx="0">
                  <c:v>TUCSON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'4th Quarter 2 Year Olds '!$D$41</c:f>
              <c:strCache/>
            </c:strRef>
          </c:cat>
          <c:val>
            <c:numRef>
              <c:f>'4th Quarter 2 Year Olds '!$D$53</c:f>
              <c:numCache/>
            </c:numRef>
          </c:val>
        </c:ser>
        <c:ser>
          <c:idx val="12"/>
          <c:order val="12"/>
          <c:tx>
            <c:strRef>
              <c:f>'4th Quarter 2 Year Olds '!$A$54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'4th Quarter 2 Year Olds '!$D$41</c:f>
              <c:strCache/>
            </c:strRef>
          </c:cat>
          <c:val>
            <c:numRef>
              <c:f>'4th Quarter 2 Year Olds '!$D$54</c:f>
              <c:numCache/>
            </c:numRef>
          </c:val>
        </c:ser>
        <c:axId val="31214258"/>
        <c:axId val="12492867"/>
      </c:barChart>
      <c:catAx>
        <c:axId val="31214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92867"/>
        <c:crosses val="autoZero"/>
        <c:auto val="1"/>
        <c:lblOffset val="100"/>
        <c:noMultiLvlLbl val="0"/>
      </c:catAx>
      <c:valAx>
        <c:axId val="124928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31214258"/>
        <c:crossesAt val="1"/>
        <c:crossBetween val="between"/>
        <c:dispUnits/>
        <c:majorUnit val="0.1"/>
        <c:minorUnit val="0.0519486033519553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23025"/>
          <c:w val="0.16975"/>
          <c:h val="0.70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104775</xdr:rowOff>
    </xdr:from>
    <xdr:to>
      <xdr:col>7</xdr:col>
      <xdr:colOff>1409700</xdr:colOff>
      <xdr:row>43</xdr:row>
      <xdr:rowOff>66675</xdr:rowOff>
    </xdr:to>
    <xdr:graphicFrame>
      <xdr:nvGraphicFramePr>
        <xdr:cNvPr id="1" name="Chart 1"/>
        <xdr:cNvGraphicFramePr/>
      </xdr:nvGraphicFramePr>
      <xdr:xfrm>
        <a:off x="0" y="3629025"/>
        <a:ext cx="74866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0.0845</cdr:x>
      <cdr:y>0.29425</cdr:y>
    </cdr:from>
    <cdr:to>
      <cdr:x>0.7655</cdr:x>
      <cdr:y>0.29425</cdr:y>
    </cdr:to>
    <cdr:sp>
      <cdr:nvSpPr>
        <cdr:cNvPr id="1" name="Line 1"/>
        <cdr:cNvSpPr>
          <a:spLocks/>
        </cdr:cNvSpPr>
      </cdr:nvSpPr>
      <cdr:spPr>
        <a:xfrm flipV="1">
          <a:off x="504825" y="895350"/>
          <a:ext cx="4114800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0.084</cdr:x>
      <cdr:y>0.1705</cdr:y>
    </cdr:from>
    <cdr:to>
      <cdr:x>0.53125</cdr:x>
      <cdr:y>0.23625</cdr:y>
    </cdr:to>
    <cdr:sp>
      <cdr:nvSpPr>
        <cdr:cNvPr id="2" name="TextBox 2"/>
        <cdr:cNvSpPr txBox="1">
          <a:spLocks noChangeArrowheads="1"/>
        </cdr:cNvSpPr>
      </cdr:nvSpPr>
      <cdr:spPr>
        <a:xfrm>
          <a:off x="504825" y="514350"/>
          <a:ext cx="27051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0" i="0" u="none" baseline="0"/>
            <a:t>Healthy People 2010 Goal - 80%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0.0925</cdr:x>
      <cdr:y>0.28175</cdr:y>
    </cdr:from>
    <cdr:to>
      <cdr:x>0.8055</cdr:x>
      <cdr:y>0.28175</cdr:y>
    </cdr:to>
    <cdr:sp>
      <cdr:nvSpPr>
        <cdr:cNvPr id="1" name="Line 1"/>
        <cdr:cNvSpPr>
          <a:spLocks/>
        </cdr:cNvSpPr>
      </cdr:nvSpPr>
      <cdr:spPr>
        <a:xfrm flipV="1">
          <a:off x="561975" y="847725"/>
          <a:ext cx="4362450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0.09325</cdr:x>
      <cdr:y>0.13875</cdr:y>
    </cdr:from>
    <cdr:to>
      <cdr:x>0.5665</cdr:x>
      <cdr:y>0.24275</cdr:y>
    </cdr:to>
    <cdr:sp>
      <cdr:nvSpPr>
        <cdr:cNvPr id="2" name="TextBox 2"/>
        <cdr:cNvSpPr txBox="1">
          <a:spLocks noChangeArrowheads="1"/>
        </cdr:cNvSpPr>
      </cdr:nvSpPr>
      <cdr:spPr>
        <a:xfrm>
          <a:off x="561975" y="409575"/>
          <a:ext cx="28956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Healthy People 2010 Goal - 80%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57150</xdr:rowOff>
    </xdr:from>
    <xdr:to>
      <xdr:col>4</xdr:col>
      <xdr:colOff>381000</xdr:colOff>
      <xdr:row>37</xdr:row>
      <xdr:rowOff>28575</xdr:rowOff>
    </xdr:to>
    <xdr:graphicFrame>
      <xdr:nvGraphicFramePr>
        <xdr:cNvPr id="1" name="Chart 1"/>
        <xdr:cNvGraphicFramePr/>
      </xdr:nvGraphicFramePr>
      <xdr:xfrm>
        <a:off x="0" y="2971800"/>
        <a:ext cx="60483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123825</xdr:rowOff>
    </xdr:from>
    <xdr:to>
      <xdr:col>4</xdr:col>
      <xdr:colOff>447675</xdr:colOff>
      <xdr:row>76</xdr:row>
      <xdr:rowOff>85725</xdr:rowOff>
    </xdr:to>
    <xdr:graphicFrame>
      <xdr:nvGraphicFramePr>
        <xdr:cNvPr id="2" name="Chart 2"/>
        <xdr:cNvGraphicFramePr/>
      </xdr:nvGraphicFramePr>
      <xdr:xfrm>
        <a:off x="0" y="9163050"/>
        <a:ext cx="611505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silver\My%20Documents\Danielle\Immunization\Immunizations%20Reports\2006\Annual_Rpt_FY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GROOM.D1\Desktop\Amy's%20Docs\Immunizations\Reports\2004\GPRA\FINAL%20GPRA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st quarter"/>
      <sheetName val="1st Quarter 2 Year Olds"/>
      <sheetName val="2nd quarter"/>
      <sheetName val="2nd Quarter 2 Year Olds "/>
      <sheetName val="3rd quarter"/>
      <sheetName val="3rd Quarter 2 Year Olds "/>
      <sheetName val="4th quarter"/>
      <sheetName val="4th  Quarter 2 Year Olds "/>
      <sheetName val="Annual"/>
    </sheetNames>
    <sheetDataSet>
      <sheetData sheetId="0">
        <row r="189">
          <cell r="B189">
            <v>34251</v>
          </cell>
          <cell r="D189">
            <v>0.7700213132463286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th quarter FY 03"/>
      <sheetName val="1st quarter 04"/>
      <sheetName val="2nd quarter 04"/>
      <sheetName val="3rd quarter 04"/>
      <sheetName val="GPRA 04"/>
      <sheetName val="2 Year Old Report"/>
    </sheetNames>
    <sheetDataSet>
      <sheetData sheetId="1">
        <row r="189">
          <cell r="B189">
            <v>30367</v>
          </cell>
          <cell r="D189">
            <v>0.8186847564790727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</sheetPr>
  <dimension ref="A1:H18"/>
  <sheetViews>
    <sheetView zoomScale="75" zoomScaleNormal="75" workbookViewId="0" topLeftCell="A1">
      <selection activeCell="G9" sqref="G9"/>
    </sheetView>
  </sheetViews>
  <sheetFormatPr defaultColWidth="9.00390625" defaultRowHeight="12"/>
  <cols>
    <col min="1" max="1" width="11.00390625" style="0" bestFit="1" customWidth="1"/>
    <col min="6" max="6" width="9.125" style="0" customWidth="1"/>
    <col min="7" max="7" width="23.625" style="0" customWidth="1"/>
    <col min="8" max="8" width="22.875" style="0" customWidth="1"/>
    <col min="9" max="9" width="14.375" style="0" customWidth="1"/>
  </cols>
  <sheetData>
    <row r="1" ht="12.75">
      <c r="A1" s="1" t="s">
        <v>45</v>
      </c>
    </row>
    <row r="3" spans="4:6" ht="12">
      <c r="D3" s="11" t="s">
        <v>25</v>
      </c>
      <c r="E3" s="12"/>
      <c r="F3" s="12"/>
    </row>
    <row r="4" spans="2:5" ht="12">
      <c r="B4" s="4" t="s">
        <v>35</v>
      </c>
      <c r="C4" s="4" t="s">
        <v>21</v>
      </c>
      <c r="D4" s="4" t="s">
        <v>23</v>
      </c>
      <c r="E4" s="4" t="s">
        <v>42</v>
      </c>
    </row>
    <row r="5" spans="1:8" ht="12.75" thickBot="1">
      <c r="A5" s="5" t="s">
        <v>26</v>
      </c>
      <c r="B5" s="5" t="s">
        <v>34</v>
      </c>
      <c r="C5" s="5" t="s">
        <v>22</v>
      </c>
      <c r="D5" s="5" t="s">
        <v>24</v>
      </c>
      <c r="E5" s="6" t="s">
        <v>43</v>
      </c>
      <c r="F5" s="7"/>
      <c r="G5" s="5" t="s">
        <v>44</v>
      </c>
      <c r="H5" s="5" t="s">
        <v>44</v>
      </c>
    </row>
    <row r="6" spans="1:8" ht="12">
      <c r="A6" t="s">
        <v>27</v>
      </c>
      <c r="B6" s="8">
        <v>3726</v>
      </c>
      <c r="C6" s="8">
        <v>2834</v>
      </c>
      <c r="D6" s="9">
        <f>C6/B6</f>
        <v>0.760601180891036</v>
      </c>
      <c r="E6" s="9">
        <f>H6/B6</f>
        <v>0.621309715512614</v>
      </c>
      <c r="F6" s="8"/>
      <c r="H6">
        <v>2315</v>
      </c>
    </row>
    <row r="7" spans="1:8" ht="12">
      <c r="A7" t="s">
        <v>28</v>
      </c>
      <c r="B7" s="8">
        <v>4709</v>
      </c>
      <c r="C7" s="8">
        <v>3854</v>
      </c>
      <c r="D7" s="9">
        <f aca="true" t="shared" si="0" ref="D7:D18">C7/B7</f>
        <v>0.818432788277766</v>
      </c>
      <c r="E7" s="9">
        <f>H7/B7</f>
        <v>0.6699936292206413</v>
      </c>
      <c r="F7" s="8"/>
      <c r="H7">
        <v>3155</v>
      </c>
    </row>
    <row r="8" spans="1:8" ht="12">
      <c r="A8" t="s">
        <v>37</v>
      </c>
      <c r="B8" s="8">
        <v>1009</v>
      </c>
      <c r="C8" s="8">
        <v>752</v>
      </c>
      <c r="D8" s="9">
        <f t="shared" si="0"/>
        <v>0.7452923686818632</v>
      </c>
      <c r="E8" s="9">
        <f>H8/B8</f>
        <v>0.6333002973240832</v>
      </c>
      <c r="F8" s="8"/>
      <c r="H8">
        <v>639</v>
      </c>
    </row>
    <row r="9" spans="1:8" ht="12">
      <c r="A9" t="s">
        <v>39</v>
      </c>
      <c r="B9" s="8">
        <v>2533</v>
      </c>
      <c r="C9" s="8">
        <v>1953</v>
      </c>
      <c r="D9" s="9">
        <f>C9/B9</f>
        <v>0.7710225029609159</v>
      </c>
      <c r="E9" s="9">
        <f>H9/B9</f>
        <v>0.6213975523095144</v>
      </c>
      <c r="F9" s="8"/>
      <c r="H9">
        <v>1574</v>
      </c>
    </row>
    <row r="10" spans="1:8" ht="12">
      <c r="A10" t="s">
        <v>33</v>
      </c>
      <c r="B10" s="8">
        <v>2634</v>
      </c>
      <c r="C10" s="8">
        <v>2055</v>
      </c>
      <c r="D10" s="9">
        <f t="shared" si="0"/>
        <v>0.7801822323462415</v>
      </c>
      <c r="E10" s="9">
        <f>H10/B10</f>
        <v>0.6355353075170843</v>
      </c>
      <c r="F10" s="8"/>
      <c r="H10">
        <v>1674</v>
      </c>
    </row>
    <row r="11" spans="1:8" ht="12">
      <c r="A11" t="s">
        <v>29</v>
      </c>
      <c r="B11" s="8">
        <v>1639</v>
      </c>
      <c r="C11" s="8">
        <v>1010</v>
      </c>
      <c r="D11" s="9">
        <f t="shared" si="0"/>
        <v>0.6162294081757169</v>
      </c>
      <c r="E11" s="9">
        <f>H11/B11</f>
        <v>0.49115314215985356</v>
      </c>
      <c r="F11" s="8"/>
      <c r="H11">
        <v>805</v>
      </c>
    </row>
    <row r="12" spans="1:8" ht="12">
      <c r="A12" t="s">
        <v>30</v>
      </c>
      <c r="B12" s="8">
        <v>1413</v>
      </c>
      <c r="C12" s="8">
        <v>984</v>
      </c>
      <c r="D12" s="9">
        <f>C12/B12</f>
        <v>0.6963906581740976</v>
      </c>
      <c r="E12" s="9">
        <f>H12/B12</f>
        <v>0.5314932767162066</v>
      </c>
      <c r="F12" s="8"/>
      <c r="H12">
        <v>751</v>
      </c>
    </row>
    <row r="13" spans="1:8" ht="12">
      <c r="A13" t="s">
        <v>31</v>
      </c>
      <c r="B13" s="8">
        <v>7923</v>
      </c>
      <c r="C13" s="8">
        <v>6348</v>
      </c>
      <c r="D13" s="9">
        <f t="shared" si="0"/>
        <v>0.8012116622491481</v>
      </c>
      <c r="E13" s="9">
        <f>H13/B13</f>
        <v>0.6438217846775212</v>
      </c>
      <c r="F13" s="8"/>
      <c r="H13">
        <v>5101</v>
      </c>
    </row>
    <row r="14" spans="1:8" ht="12">
      <c r="A14" t="s">
        <v>40</v>
      </c>
      <c r="B14" s="10">
        <v>3180</v>
      </c>
      <c r="C14" s="10">
        <v>2175</v>
      </c>
      <c r="D14" s="9">
        <f t="shared" si="0"/>
        <v>0.6839622641509434</v>
      </c>
      <c r="E14" s="9">
        <f>H14/B14</f>
        <v>0.5566037735849056</v>
      </c>
      <c r="F14" s="8"/>
      <c r="H14">
        <v>1770</v>
      </c>
    </row>
    <row r="15" spans="1:8" ht="12">
      <c r="A15" t="s">
        <v>41</v>
      </c>
      <c r="B15" s="10">
        <v>3275</v>
      </c>
      <c r="C15" s="10">
        <v>2936</v>
      </c>
      <c r="D15" s="9">
        <f t="shared" si="0"/>
        <v>0.8964885496183206</v>
      </c>
      <c r="E15" s="9">
        <f>H15/B15</f>
        <v>0.7435114503816794</v>
      </c>
      <c r="F15" s="8"/>
      <c r="H15">
        <v>2435</v>
      </c>
    </row>
    <row r="16" spans="1:8" ht="12">
      <c r="A16" t="s">
        <v>38</v>
      </c>
      <c r="B16" s="10">
        <v>1466</v>
      </c>
      <c r="C16" s="10">
        <v>1144</v>
      </c>
      <c r="D16" s="9">
        <f t="shared" si="0"/>
        <v>0.7803547066848567</v>
      </c>
      <c r="E16" s="9">
        <f>H16/B16</f>
        <v>0.6384720327421555</v>
      </c>
      <c r="F16" s="8"/>
      <c r="H16">
        <v>936</v>
      </c>
    </row>
    <row r="17" spans="1:8" ht="12">
      <c r="A17" t="s">
        <v>36</v>
      </c>
      <c r="B17" s="10">
        <v>420</v>
      </c>
      <c r="C17" s="10">
        <v>338</v>
      </c>
      <c r="D17" s="9">
        <f t="shared" si="0"/>
        <v>0.8047619047619048</v>
      </c>
      <c r="E17" s="9">
        <f>H17/B17</f>
        <v>0.8285714285714286</v>
      </c>
      <c r="F17" s="8"/>
      <c r="H17">
        <v>348</v>
      </c>
    </row>
    <row r="18" spans="1:7" ht="12">
      <c r="A18" s="4" t="s">
        <v>32</v>
      </c>
      <c r="B18" s="8">
        <f>SUM(B6:B17)</f>
        <v>33927</v>
      </c>
      <c r="C18" s="8">
        <f>SUM(C6:C17)</f>
        <v>26383</v>
      </c>
      <c r="D18" s="9">
        <f t="shared" si="0"/>
        <v>0.7776402275473812</v>
      </c>
      <c r="E18" s="9">
        <f>H18/B18</f>
        <v>0</v>
      </c>
      <c r="F18" s="8"/>
      <c r="G18">
        <f>SUM(G6:G17)</f>
        <v>0</v>
      </c>
    </row>
  </sheetData>
  <mergeCells count="1">
    <mergeCell ref="D3:F3"/>
  </mergeCells>
  <printOptions/>
  <pageMargins left="0.75" right="0.43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D54"/>
  <sheetViews>
    <sheetView tabSelected="1" zoomScale="75" zoomScaleNormal="75" workbookViewId="0" topLeftCell="A1">
      <selection activeCell="F4" sqref="F4"/>
    </sheetView>
  </sheetViews>
  <sheetFormatPr defaultColWidth="9.00390625" defaultRowHeight="12"/>
  <cols>
    <col min="1" max="2" width="16.25390625" style="2" customWidth="1"/>
    <col min="3" max="3" width="23.00390625" style="2" customWidth="1"/>
    <col min="4" max="4" width="18.875" style="2" customWidth="1"/>
    <col min="5" max="16384" width="9.125" style="2" customWidth="1"/>
  </cols>
  <sheetData>
    <row r="1" s="1" customFormat="1" ht="12.75">
      <c r="A1" s="1" t="s">
        <v>0</v>
      </c>
    </row>
    <row r="2" s="1" customFormat="1" ht="12.75"/>
    <row r="3" s="1" customFormat="1" ht="12.75">
      <c r="A3" s="1" t="s">
        <v>1</v>
      </c>
    </row>
    <row r="4" spans="2:4" ht="12.75">
      <c r="B4" s="1" t="s">
        <v>2</v>
      </c>
      <c r="C4" s="1" t="s">
        <v>3</v>
      </c>
      <c r="D4" s="1" t="s">
        <v>4</v>
      </c>
    </row>
    <row r="5" spans="1:4" ht="12.75">
      <c r="A5" s="1" t="s">
        <v>5</v>
      </c>
      <c r="B5" s="2">
        <v>2734</v>
      </c>
      <c r="C5" s="2">
        <v>2005</v>
      </c>
      <c r="D5" s="3">
        <f aca="true" t="shared" si="0" ref="D5:D17">C5/B5</f>
        <v>0.7333577176298464</v>
      </c>
    </row>
    <row r="6" spans="1:4" ht="12.75">
      <c r="A6" s="1" t="s">
        <v>6</v>
      </c>
      <c r="B6" s="2">
        <v>3255</v>
      </c>
      <c r="C6" s="2">
        <v>2866</v>
      </c>
      <c r="D6" s="3">
        <f t="shared" si="0"/>
        <v>0.8804915514592934</v>
      </c>
    </row>
    <row r="7" spans="1:4" ht="12.75">
      <c r="A7" s="1" t="s">
        <v>7</v>
      </c>
      <c r="B7" s="2">
        <v>685</v>
      </c>
      <c r="C7" s="2">
        <v>573</v>
      </c>
      <c r="D7" s="3">
        <f t="shared" si="0"/>
        <v>0.8364963503649635</v>
      </c>
    </row>
    <row r="8" spans="1:4" ht="12.75">
      <c r="A8" s="1" t="s">
        <v>8</v>
      </c>
      <c r="B8" s="2">
        <v>1725</v>
      </c>
      <c r="C8" s="2">
        <v>1362</v>
      </c>
      <c r="D8" s="3">
        <f t="shared" si="0"/>
        <v>0.7895652173913044</v>
      </c>
    </row>
    <row r="9" spans="1:4" ht="12.75">
      <c r="A9" s="1" t="s">
        <v>9</v>
      </c>
      <c r="B9" s="2">
        <v>1805</v>
      </c>
      <c r="C9" s="2">
        <v>1546</v>
      </c>
      <c r="D9" s="3">
        <f t="shared" si="0"/>
        <v>0.8565096952908587</v>
      </c>
    </row>
    <row r="10" spans="1:4" ht="12.75">
      <c r="A10" s="1" t="s">
        <v>10</v>
      </c>
      <c r="B10" s="2">
        <v>1084</v>
      </c>
      <c r="C10" s="2">
        <v>629</v>
      </c>
      <c r="D10" s="3">
        <f t="shared" si="0"/>
        <v>0.5802583025830258</v>
      </c>
    </row>
    <row r="11" spans="1:4" ht="12.75">
      <c r="A11" s="1" t="s">
        <v>11</v>
      </c>
      <c r="B11" s="2">
        <v>1092</v>
      </c>
      <c r="C11" s="2">
        <v>763</v>
      </c>
      <c r="D11" s="3">
        <f t="shared" si="0"/>
        <v>0.6987179487179487</v>
      </c>
    </row>
    <row r="12" spans="1:4" ht="12.75">
      <c r="A12" s="1" t="s">
        <v>12</v>
      </c>
      <c r="B12" s="2">
        <v>5578</v>
      </c>
      <c r="C12" s="2">
        <v>4715</v>
      </c>
      <c r="D12" s="3">
        <f t="shared" si="0"/>
        <v>0.8452850484044461</v>
      </c>
    </row>
    <row r="13" spans="1:4" ht="12.75">
      <c r="A13" s="1" t="s">
        <v>13</v>
      </c>
      <c r="B13" s="2">
        <v>2298</v>
      </c>
      <c r="C13" s="2">
        <v>1573</v>
      </c>
      <c r="D13" s="3">
        <f t="shared" si="0"/>
        <v>0.6845082680591819</v>
      </c>
    </row>
    <row r="14" spans="1:4" ht="12.75">
      <c r="A14" s="1" t="s">
        <v>14</v>
      </c>
      <c r="B14" s="2">
        <v>2303</v>
      </c>
      <c r="C14" s="2">
        <v>2155</v>
      </c>
      <c r="D14" s="3">
        <f t="shared" si="0"/>
        <v>0.93573599652627</v>
      </c>
    </row>
    <row r="15" spans="1:4" ht="12.75">
      <c r="A15" s="1" t="s">
        <v>15</v>
      </c>
      <c r="B15" s="2">
        <v>1178</v>
      </c>
      <c r="C15" s="2">
        <v>973</v>
      </c>
      <c r="D15" s="3">
        <f t="shared" si="0"/>
        <v>0.8259762308998302</v>
      </c>
    </row>
    <row r="16" spans="1:4" ht="12.75">
      <c r="A16" s="1" t="s">
        <v>16</v>
      </c>
      <c r="B16" s="2">
        <v>298</v>
      </c>
      <c r="C16" s="2">
        <v>251</v>
      </c>
      <c r="D16" s="3">
        <f t="shared" si="0"/>
        <v>0.8422818791946308</v>
      </c>
    </row>
    <row r="17" spans="1:4" ht="12.75">
      <c r="A17" s="1" t="s">
        <v>17</v>
      </c>
      <c r="B17" s="2">
        <f>SUM(B5:B16)</f>
        <v>24035</v>
      </c>
      <c r="C17" s="2">
        <f>SUM(C5:C16)</f>
        <v>19411</v>
      </c>
      <c r="D17" s="3">
        <f t="shared" si="0"/>
        <v>0.8076138964010817</v>
      </c>
    </row>
    <row r="18" ht="12.75">
      <c r="D18" s="3"/>
    </row>
    <row r="19" ht="12.75">
      <c r="D19" s="3"/>
    </row>
    <row r="20" ht="12.75">
      <c r="D20" s="3"/>
    </row>
    <row r="21" ht="12.75">
      <c r="D21" s="3"/>
    </row>
    <row r="22" ht="12.75">
      <c r="D22" s="3"/>
    </row>
    <row r="23" ht="12.75">
      <c r="D23" s="3"/>
    </row>
    <row r="24" ht="12.75">
      <c r="D24" s="3"/>
    </row>
    <row r="25" ht="12.75">
      <c r="D25" s="3"/>
    </row>
    <row r="26" ht="12.75">
      <c r="D26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40" s="1" customFormat="1" ht="12.75">
      <c r="A40" s="1" t="s">
        <v>18</v>
      </c>
    </row>
    <row r="41" spans="2:4" ht="12.75">
      <c r="B41" s="1" t="s">
        <v>2</v>
      </c>
      <c r="C41" s="1" t="s">
        <v>19</v>
      </c>
      <c r="D41" s="1" t="s">
        <v>20</v>
      </c>
    </row>
    <row r="42" spans="1:4" ht="12.75">
      <c r="A42" s="1" t="s">
        <v>5</v>
      </c>
      <c r="B42" s="2">
        <v>2734</v>
      </c>
      <c r="C42" s="2">
        <v>1793</v>
      </c>
      <c r="D42" s="3">
        <f aca="true" t="shared" si="1" ref="D42:D54">C42/B42</f>
        <v>0.6558156547183613</v>
      </c>
    </row>
    <row r="43" spans="1:4" ht="12.75">
      <c r="A43" s="1" t="s">
        <v>6</v>
      </c>
      <c r="B43" s="2">
        <v>3255</v>
      </c>
      <c r="C43" s="2">
        <v>2866</v>
      </c>
      <c r="D43" s="3">
        <f t="shared" si="1"/>
        <v>0.8804915514592934</v>
      </c>
    </row>
    <row r="44" spans="1:4" ht="12.75">
      <c r="A44" s="1" t="s">
        <v>7</v>
      </c>
      <c r="B44" s="2">
        <v>685</v>
      </c>
      <c r="C44" s="2">
        <v>479</v>
      </c>
      <c r="D44" s="3">
        <f t="shared" si="1"/>
        <v>0.6992700729927007</v>
      </c>
    </row>
    <row r="45" spans="1:4" ht="12.75">
      <c r="A45" s="1" t="s">
        <v>8</v>
      </c>
      <c r="B45" s="2">
        <v>1725</v>
      </c>
      <c r="C45" s="2">
        <v>1066</v>
      </c>
      <c r="D45" s="3">
        <f t="shared" si="1"/>
        <v>0.6179710144927536</v>
      </c>
    </row>
    <row r="46" spans="1:4" ht="12.75">
      <c r="A46" s="1" t="s">
        <v>9</v>
      </c>
      <c r="B46" s="2">
        <v>1805</v>
      </c>
      <c r="C46" s="2">
        <v>415</v>
      </c>
      <c r="D46" s="3">
        <f t="shared" si="1"/>
        <v>0.2299168975069252</v>
      </c>
    </row>
    <row r="47" spans="1:4" ht="12.75">
      <c r="A47" s="1" t="s">
        <v>10</v>
      </c>
      <c r="B47" s="2">
        <v>1084</v>
      </c>
      <c r="C47" s="2">
        <v>596</v>
      </c>
      <c r="D47" s="3">
        <f t="shared" si="1"/>
        <v>0.5498154981549815</v>
      </c>
    </row>
    <row r="48" spans="1:4" ht="12.75">
      <c r="A48" s="1" t="s">
        <v>11</v>
      </c>
      <c r="B48" s="2">
        <v>1092</v>
      </c>
      <c r="C48" s="2">
        <v>736</v>
      </c>
      <c r="D48" s="3">
        <f t="shared" si="1"/>
        <v>0.673992673992674</v>
      </c>
    </row>
    <row r="49" spans="1:4" ht="12.75">
      <c r="A49" s="1" t="s">
        <v>12</v>
      </c>
      <c r="B49" s="2">
        <v>5578</v>
      </c>
      <c r="C49" s="2">
        <v>4584</v>
      </c>
      <c r="D49" s="3">
        <f t="shared" si="1"/>
        <v>0.8217999282897096</v>
      </c>
    </row>
    <row r="50" spans="1:4" ht="12.75">
      <c r="A50" s="1" t="s">
        <v>13</v>
      </c>
      <c r="B50" s="2">
        <v>2298</v>
      </c>
      <c r="C50" s="2">
        <v>1370</v>
      </c>
      <c r="D50" s="3">
        <f t="shared" si="1"/>
        <v>0.5961705831157529</v>
      </c>
    </row>
    <row r="51" spans="1:4" ht="12.75">
      <c r="A51" s="1" t="s">
        <v>14</v>
      </c>
      <c r="B51" s="2">
        <v>2303</v>
      </c>
      <c r="C51" s="2">
        <v>2155</v>
      </c>
      <c r="D51" s="3">
        <f t="shared" si="1"/>
        <v>0.93573599652627</v>
      </c>
    </row>
    <row r="52" spans="1:4" ht="12.75">
      <c r="A52" s="1" t="s">
        <v>15</v>
      </c>
      <c r="B52" s="2">
        <v>1178</v>
      </c>
      <c r="C52" s="2">
        <v>717</v>
      </c>
      <c r="D52" s="3">
        <f t="shared" si="1"/>
        <v>0.6086587436332768</v>
      </c>
    </row>
    <row r="53" spans="1:4" ht="12.75">
      <c r="A53" s="1" t="s">
        <v>16</v>
      </c>
      <c r="B53" s="2">
        <v>298</v>
      </c>
      <c r="C53" s="2">
        <v>181</v>
      </c>
      <c r="D53" s="3">
        <f t="shared" si="1"/>
        <v>0.6073825503355704</v>
      </c>
    </row>
    <row r="54" spans="1:4" ht="12.75">
      <c r="A54" s="1" t="s">
        <v>17</v>
      </c>
      <c r="B54" s="2">
        <f>SUM(B42:B53)</f>
        <v>24035</v>
      </c>
      <c r="C54" s="2">
        <f>SUM(C42:C53)</f>
        <v>16958</v>
      </c>
      <c r="D54" s="3">
        <f t="shared" si="1"/>
        <v>0.705554399833576</v>
      </c>
    </row>
  </sheetData>
  <printOptions gridLines="1"/>
  <pageMargins left="0.75" right="0.75" top="0.63" bottom="1" header="0.43" footer="0.5"/>
  <pageSetup horizontalDpi="600" verticalDpi="600" orientation="portrait" r:id="rId2"/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 Health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FY06 3027Month old Report</dc:title>
  <dc:subject>Immunization Report</dc:subject>
  <dc:creator>dsilver</dc:creator>
  <cp:keywords>FY06 Quarterly Report</cp:keywords>
  <dc:description/>
  <cp:lastModifiedBy>ebennett</cp:lastModifiedBy>
  <cp:lastPrinted>2009-03-30T20:12:28Z</cp:lastPrinted>
  <dcterms:created xsi:type="dcterms:W3CDTF">2006-11-22T20:35:16Z</dcterms:created>
  <dcterms:modified xsi:type="dcterms:W3CDTF">2009-03-30T20:12:37Z</dcterms:modified>
  <cp:category/>
  <cp:version/>
  <cp:contentType/>
  <cp:contentStatus/>
</cp:coreProperties>
</file>