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waquie\Desktop\"/>
    </mc:Choice>
  </mc:AlternateContent>
  <bookViews>
    <workbookView xWindow="0" yWindow="0" windowWidth="17280" windowHeight="6675"/>
  </bookViews>
  <sheets>
    <sheet name="Sheet1" sheetId="1" r:id="rId1"/>
  </sheets>
  <externalReferences>
    <externalReference r:id="rId2"/>
  </externalReferences>
  <definedNames>
    <definedName name="Competition">[1]Competition!$A$1:$A$13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 i="1" l="1"/>
  <c r="T14" i="1"/>
  <c r="T13" i="1"/>
  <c r="T12" i="1"/>
  <c r="T11" i="1"/>
  <c r="T10" i="1"/>
  <c r="T9" i="1"/>
  <c r="T8" i="1"/>
  <c r="T7" i="1"/>
  <c r="T6" i="1"/>
  <c r="T5" i="1"/>
</calcChain>
</file>

<file path=xl/sharedStrings.xml><?xml version="1.0" encoding="utf-8"?>
<sst xmlns="http://schemas.openxmlformats.org/spreadsheetml/2006/main" count="116" uniqueCount="83">
  <si>
    <t>Indian Health Service</t>
  </si>
  <si>
    <t>Office</t>
  </si>
  <si>
    <t>Title of Conference</t>
  </si>
  <si>
    <t>Location</t>
  </si>
  <si>
    <t>Duration</t>
  </si>
  <si>
    <t>Explanation of How the Conference Advanced the Mission of the Agency</t>
  </si>
  <si>
    <t>Estimated Costs</t>
  </si>
  <si>
    <t>Attendance</t>
  </si>
  <si>
    <t>Cost Verification</t>
  </si>
  <si>
    <t>Description of the contracting procedures  - extent and type of competition.</t>
  </si>
  <si>
    <t>Description of the cost comparison conducted in evaluating potential contractors</t>
  </si>
  <si>
    <t>Venue Name</t>
  </si>
  <si>
    <t>City</t>
  </si>
  <si>
    <t>State (or International Country)</t>
  </si>
  <si>
    <t>Start Date</t>
  </si>
  <si>
    <t>End Date</t>
  </si>
  <si>
    <t>Total Estimated Cost</t>
  </si>
  <si>
    <t>Contractor Support and Venue Costs</t>
  </si>
  <si>
    <t>Audio Visual Costs</t>
  </si>
  <si>
    <t>Federal Attendee Travel Funded by HHS</t>
  </si>
  <si>
    <t>Non-Federal Attendee Travel Funded by HHS</t>
  </si>
  <si>
    <t>Food / Refreshment Costs (Excluding Travel PerDiem)</t>
  </si>
  <si>
    <t>Other Costs</t>
  </si>
  <si>
    <t>Total Number of Attendees</t>
  </si>
  <si>
    <t>Total Number of Federal Attendees on Travel</t>
  </si>
  <si>
    <t>Total Number of Non-Federal Attendees on Travel</t>
  </si>
  <si>
    <t>Columns J thru O</t>
  </si>
  <si>
    <t>Column T - Column J (Answer should be "0")</t>
  </si>
  <si>
    <t>Office of Direct Service and Contracting Tribes</t>
  </si>
  <si>
    <t xml:space="preserve">2015 Annual Consumer Conference </t>
  </si>
  <si>
    <t>Capital Hilton</t>
  </si>
  <si>
    <t>Washington</t>
  </si>
  <si>
    <t>DC</t>
  </si>
  <si>
    <t>This conference attracted Tribal leaders, health directors and stakeholders to address current public health issues and opportunities. The Indian Health Service and other agencies utilized this public forum to provide consultation and discuss health program objectives in the American Indian and Alaska Native communities in the interest of improving Indian Healthcare for all 566 Federally-recognized Tribes including Tribal governments operating their own healthcare delivery system and Tribes that continue to receive healthcare directly from the Indian Health Service.</t>
  </si>
  <si>
    <t>N/A - Conference was supported by a Grant or Cooperative Agreement</t>
  </si>
  <si>
    <t>N/A - Conference was supported by an Interagency Agreement, Grant, or Cooperative Agreement</t>
  </si>
  <si>
    <t xml:space="preserve">Office of Clincal and Preventive Services, Division of  Behavioral Health </t>
  </si>
  <si>
    <t>Sexual Assualt Examiner Training</t>
  </si>
  <si>
    <t xml:space="preserve">Local Federal Facility </t>
  </si>
  <si>
    <t>Milwaukee</t>
  </si>
  <si>
    <t>WI</t>
  </si>
  <si>
    <t>Training was required so that Indian Health Service health care providers were in compliance with the training requirements of Chapter 29, Sexual Assault Policy, of the Indian Health Care Manual.  This supported the agency objective of improving the quality of health care for American Indians and Alaska Natives.</t>
  </si>
  <si>
    <t>Exercise of Option under FAR 17.207</t>
  </si>
  <si>
    <t>Determination that Option Exercise is the most advantageous method of fulfilling the Government's needs.</t>
  </si>
  <si>
    <t>2015 Direct Service Tribes National Meeting</t>
  </si>
  <si>
    <t>High County Conference Center</t>
  </si>
  <si>
    <t xml:space="preserve">Flagstaff </t>
  </si>
  <si>
    <t>AZ</t>
  </si>
  <si>
    <t>The Direct Service Tribes Advisory Committee worked with Agency staff to reinforce the government to government relationship and support the Agency priorities to strengthen partnerships with Tribes and improve access to care. Required Tribal consultation was held through face-to-face tribal delegation meetings, area listening sessions, and the National Meeting, which provided those tribes that received health care services directly from the Agency with a forum to share ideas, express concerns, and receive updates on programs, policies, and legislative changes.</t>
  </si>
  <si>
    <t>N/A - Contractor suppport was not used</t>
  </si>
  <si>
    <t>N/A - Conference was not supported by a contractor</t>
  </si>
  <si>
    <t>National Behavioral Health Conference</t>
  </si>
  <si>
    <t>Crown Plaza Phoenix North</t>
  </si>
  <si>
    <t xml:space="preserve">Phoenix </t>
  </si>
  <si>
    <t>This event was part of Tribal consultation and supported the agency priority goals of strengthening partnerships with Tribes and improving the quality of and access to health care services for American Indians and Alaska Natives.</t>
  </si>
  <si>
    <t>Ofifce of Director</t>
  </si>
  <si>
    <t>2015 IHS National Combined Council Meeting</t>
  </si>
  <si>
    <t>The Renaissance Denver Hotel</t>
  </si>
  <si>
    <t xml:space="preserve">Denver </t>
  </si>
  <si>
    <t>CO</t>
  </si>
  <si>
    <t>Office of Human Resources</t>
  </si>
  <si>
    <t xml:space="preserve">2015 National Director's Award Ceremony </t>
  </si>
  <si>
    <t>National Institutes of Health, Ruth L. Kirschtein Auditorium</t>
  </si>
  <si>
    <t xml:space="preserve">Bethesda </t>
  </si>
  <si>
    <t>MD</t>
  </si>
  <si>
    <t>This event served to recognize individuals or groups of employees whose contributions, beyond regular duties resulted in significant benefits to Agency goals.</t>
  </si>
  <si>
    <t>Office of Urban Indian Health Programs</t>
  </si>
  <si>
    <t xml:space="preserve">2015 National Council of Urban Indian Health Leadership Conference </t>
  </si>
  <si>
    <t>Radisson Salt Lake City Downtown</t>
  </si>
  <si>
    <t xml:space="preserve">Salt Lake City </t>
  </si>
  <si>
    <t>UT</t>
  </si>
  <si>
    <t>Indian Health Service contributed funding for this event to support the IHS mission to raise the health of American Indians and Alaska Natives to the highest level. It also supported the agency requirement for consultation with Tribes.</t>
  </si>
  <si>
    <t>Office of Tribal Self-Governance</t>
  </si>
  <si>
    <t>2015 Tribal Self-Governance Consultation Conference</t>
  </si>
  <si>
    <t>Grand Sierra Resort and Casino</t>
  </si>
  <si>
    <t xml:space="preserve">Reno </t>
  </si>
  <si>
    <t>NV</t>
  </si>
  <si>
    <t>2015 National Indian Health Board National Tribal Public Health Summit</t>
  </si>
  <si>
    <t>Agua Caliente Hotel</t>
  </si>
  <si>
    <t>Palm Springs</t>
  </si>
  <si>
    <t>CA</t>
  </si>
  <si>
    <t xml:space="preserve">2014 National Director's Awards Ceremony </t>
  </si>
  <si>
    <t>Smithsonian National Museum of the American Indian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</si>
</sst>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m/d/yyyy;@"/>
    <numFmt numFmtId="165" formatCode="_(&quot;$&quot;* #,##0_);_(&quot;$&quot;* \(#,##0\);_(&quot;$&quot;* &quot;-&quot;??_);_(@_)"/>
    <numFmt numFmtId="166" formatCode="_(* #,##0_);_(* \(#,##0\);_(* &quot;-&quot;??_);_(@_)"/>
  </numFmts>
  <fonts count="6"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6">
    <xf numFmtId="0" fontId="0" fillId="0" borderId="0" xfId="0"/>
    <xf numFmtId="0" fontId="2" fillId="0" borderId="0" xfId="0" applyFont="1"/>
    <xf numFmtId="0" fontId="3" fillId="0" borderId="0" xfId="0" applyFont="1" applyAlignment="1">
      <alignment horizontal="left"/>
    </xf>
    <xf numFmtId="0" fontId="3" fillId="0" borderId="0" xfId="0" applyFont="1"/>
    <xf numFmtId="0" fontId="3" fillId="0" borderId="0" xfId="0" applyFont="1" applyFill="1" applyBorder="1" applyAlignment="1">
      <alignment horizontal="left" vertical="top" wrapText="1"/>
    </xf>
    <xf numFmtId="0" fontId="2" fillId="2" borderId="1" xfId="0" applyFont="1" applyFill="1" applyBorder="1" applyAlignment="1">
      <alignment horizontal="center" wrapText="1"/>
    </xf>
    <xf numFmtId="164" fontId="2" fillId="2" borderId="1" xfId="0" applyNumberFormat="1" applyFont="1" applyFill="1" applyBorder="1" applyAlignment="1">
      <alignment horizontal="center" wrapText="1"/>
    </xf>
    <xf numFmtId="165" fontId="2" fillId="2" borderId="1" xfId="2" applyNumberFormat="1" applyFont="1" applyFill="1" applyBorder="1" applyAlignment="1">
      <alignment horizontal="center" wrapText="1"/>
    </xf>
    <xf numFmtId="166" fontId="2" fillId="2" borderId="1" xfId="1" applyNumberFormat="1" applyFont="1" applyFill="1" applyBorder="1" applyAlignment="1">
      <alignment horizontal="center" wrapText="1"/>
    </xf>
    <xf numFmtId="0" fontId="5" fillId="0" borderId="1" xfId="0" applyFont="1" applyFill="1" applyBorder="1" applyAlignment="1">
      <alignment horizontal="center" wrapText="1"/>
    </xf>
    <xf numFmtId="0" fontId="3" fillId="0" borderId="1" xfId="0" applyFont="1" applyFill="1" applyBorder="1" applyAlignment="1">
      <alignment horizontal="left" vertical="top" wrapText="1"/>
    </xf>
    <xf numFmtId="164" fontId="3" fillId="0" borderId="1" xfId="0" applyNumberFormat="1" applyFont="1" applyFill="1" applyBorder="1" applyAlignment="1">
      <alignment horizontal="center" vertical="top" wrapText="1"/>
    </xf>
    <xf numFmtId="0" fontId="4" fillId="0" borderId="1" xfId="0" applyNumberFormat="1" applyFont="1" applyFill="1" applyBorder="1" applyAlignment="1">
      <alignment horizontal="left" vertical="top" wrapText="1"/>
    </xf>
    <xf numFmtId="165" fontId="3" fillId="0" borderId="1" xfId="2" applyNumberFormat="1" applyFont="1" applyFill="1" applyBorder="1" applyAlignment="1">
      <alignment horizontal="right" vertical="top" wrapText="1"/>
    </xf>
    <xf numFmtId="166" fontId="3" fillId="0" borderId="1" xfId="1" applyNumberFormat="1" applyFont="1" applyFill="1" applyBorder="1" applyAlignment="1">
      <alignment horizontal="right" vertical="top" wrapText="1"/>
    </xf>
    <xf numFmtId="0" fontId="3" fillId="0" borderId="1" xfId="0" applyFont="1" applyFill="1" applyBorder="1" applyAlignment="1">
      <alignment horizontal="right" vertical="top" wrapText="1"/>
    </xf>
    <xf numFmtId="165" fontId="4" fillId="0" borderId="1" xfId="0" applyNumberFormat="1" applyFont="1" applyFill="1" applyBorder="1" applyAlignment="1">
      <alignment horizontal="left" vertical="top" wrapText="1"/>
    </xf>
    <xf numFmtId="0" fontId="3" fillId="0" borderId="0" xfId="0" applyFont="1" applyFill="1"/>
    <xf numFmtId="0" fontId="3" fillId="3" borderId="1" xfId="0" applyFont="1" applyFill="1" applyBorder="1" applyAlignment="1">
      <alignment horizontal="left" vertical="top" wrapText="1"/>
    </xf>
    <xf numFmtId="0" fontId="3" fillId="0" borderId="0" xfId="0" applyFont="1" applyFill="1" applyBorder="1" applyAlignment="1">
      <alignment horizontal="left" vertical="top"/>
    </xf>
    <xf numFmtId="166" fontId="2" fillId="2" borderId="1" xfId="1"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2" fillId="2" borderId="1" xfId="0" applyFont="1" applyFill="1" applyBorder="1" applyAlignment="1">
      <alignment horizontal="center"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165" fontId="2" fillId="2" borderId="1" xfId="2" applyNumberFormat="1" applyFont="1" applyFill="1" applyBorder="1" applyAlignment="1">
      <alignment horizontal="center" vertical="top"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premoe/AppData/Local/Microsoft/Windows/Temporary%20Internet%20Files/Content.Outlook/P0DDBLJD/FY%202015%20Conference%20Master%20File%20of%20IHS%20Held%20Conferences%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HS"/>
      <sheetName val="Competition"/>
      <sheetName val="Cost Comparison"/>
    </sheetNames>
    <sheetDataSet>
      <sheetData sheetId="0"/>
      <sheetData sheetId="1"/>
      <sheetData sheetId="2">
        <row r="1">
          <cell r="A1" t="str">
            <v>Competed under Federal Supply Schedule Ordering Procedures of FAR 8.405</v>
          </cell>
        </row>
        <row r="2">
          <cell r="A2" t="str">
            <v>Competed under Simplified Acquisition Procedures of FAR Part 13</v>
          </cell>
        </row>
        <row r="3">
          <cell r="A3" t="str">
            <v>Full and Open Competition under FAR Part 15</v>
          </cell>
        </row>
        <row r="4">
          <cell r="A4" t="str">
            <v>Fair Opportunity under Multiple Award Contract, including previously competed strategic sources, under FAR 16.505(b)(1)</v>
          </cell>
        </row>
        <row r="5">
          <cell r="A5" t="str">
            <v>Full and Open Competition after exclusion of sources (Small Business Set Aside) under FAR 19.5</v>
          </cell>
        </row>
        <row r="6">
          <cell r="A6" t="str">
            <v>Other than Full and Open Competition based on Circumstances under FAR 6.302</v>
          </cell>
        </row>
        <row r="7">
          <cell r="A7" t="str">
            <v>Solicited from a single source using Federal Supply Schedule Ordering Procedures under FAR 8.405-6</v>
          </cell>
        </row>
        <row r="8">
          <cell r="A8" t="str">
            <v>Solicited from a single source using simplified acquisitions under FAR 13.106-1(b) or 13.501</v>
          </cell>
        </row>
        <row r="9">
          <cell r="A9" t="str">
            <v>Exception to Fair Opportunity under FAR 16.505(b)(2)</v>
          </cell>
        </row>
        <row r="10">
          <cell r="A10" t="str">
            <v>Exercise of Option under FAR 17.207</v>
          </cell>
        </row>
        <row r="11">
          <cell r="A11" t="str">
            <v>8(a) Directed Source under FAR 19.8</v>
          </cell>
        </row>
        <row r="12">
          <cell r="A12" t="str">
            <v>N/A - Conference was supported by a Grant or Cooperative Agreement</v>
          </cell>
        </row>
        <row r="13">
          <cell r="A13" t="str">
            <v>N/A - Contractor suppport was not used</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9"/>
  <sheetViews>
    <sheetView tabSelected="1" topLeftCell="A7" workbookViewId="0">
      <selection activeCell="D5" sqref="D5"/>
    </sheetView>
  </sheetViews>
  <sheetFormatPr defaultColWidth="9.28515625" defaultRowHeight="15.75" x14ac:dyDescent="0.25"/>
  <cols>
    <col min="1" max="1" width="25.7109375" style="3" customWidth="1"/>
    <col min="2" max="2" width="25.7109375" style="2" customWidth="1"/>
    <col min="3" max="4" width="20.7109375" style="2" customWidth="1"/>
    <col min="5" max="7" width="15.7109375" style="3" customWidth="1"/>
    <col min="8" max="8" width="65.7109375" style="3" customWidth="1"/>
    <col min="9" max="15" width="15.7109375" style="3" customWidth="1"/>
    <col min="16" max="18" width="12.7109375" style="3" customWidth="1"/>
    <col min="19" max="19" width="9.28515625" style="3"/>
    <col min="20" max="21" width="15.7109375" style="3" customWidth="1"/>
    <col min="22" max="22" width="9.28515625" style="3"/>
    <col min="23" max="24" width="25.7109375" style="4" customWidth="1"/>
    <col min="25" max="16384" width="9.28515625" style="3"/>
  </cols>
  <sheetData>
    <row r="1" spans="1:84" x14ac:dyDescent="0.25">
      <c r="A1" s="1" t="s">
        <v>0</v>
      </c>
    </row>
    <row r="3" spans="1:84" x14ac:dyDescent="0.25">
      <c r="A3" s="22" t="s">
        <v>1</v>
      </c>
      <c r="B3" s="22" t="s">
        <v>2</v>
      </c>
      <c r="C3" s="23" t="s">
        <v>3</v>
      </c>
      <c r="D3" s="23"/>
      <c r="E3" s="23"/>
      <c r="F3" s="24" t="s">
        <v>4</v>
      </c>
      <c r="G3" s="24"/>
      <c r="H3" s="22" t="s">
        <v>5</v>
      </c>
      <c r="I3" s="25" t="s">
        <v>6</v>
      </c>
      <c r="J3" s="25"/>
      <c r="K3" s="25"/>
      <c r="L3" s="25"/>
      <c r="M3" s="25"/>
      <c r="N3" s="25"/>
      <c r="O3" s="25"/>
      <c r="P3" s="20" t="s">
        <v>7</v>
      </c>
      <c r="Q3" s="20"/>
      <c r="R3" s="20"/>
      <c r="T3" s="21" t="s">
        <v>8</v>
      </c>
      <c r="U3" s="21"/>
      <c r="W3" s="22" t="s">
        <v>9</v>
      </c>
      <c r="X3" s="22" t="s">
        <v>10</v>
      </c>
    </row>
    <row r="4" spans="1:84" ht="94.5" x14ac:dyDescent="0.25">
      <c r="A4" s="22"/>
      <c r="B4" s="22"/>
      <c r="C4" s="5" t="s">
        <v>11</v>
      </c>
      <c r="D4" s="5" t="s">
        <v>12</v>
      </c>
      <c r="E4" s="5" t="s">
        <v>13</v>
      </c>
      <c r="F4" s="6" t="s">
        <v>14</v>
      </c>
      <c r="G4" s="6" t="s">
        <v>15</v>
      </c>
      <c r="H4" s="22"/>
      <c r="I4" s="7" t="s">
        <v>16</v>
      </c>
      <c r="J4" s="7" t="s">
        <v>17</v>
      </c>
      <c r="K4" s="7" t="s">
        <v>18</v>
      </c>
      <c r="L4" s="7" t="s">
        <v>19</v>
      </c>
      <c r="M4" s="7" t="s">
        <v>20</v>
      </c>
      <c r="N4" s="7" t="s">
        <v>21</v>
      </c>
      <c r="O4" s="5" t="s">
        <v>22</v>
      </c>
      <c r="P4" s="8" t="s">
        <v>23</v>
      </c>
      <c r="Q4" s="5" t="s">
        <v>24</v>
      </c>
      <c r="R4" s="5" t="s">
        <v>25</v>
      </c>
      <c r="T4" s="9" t="s">
        <v>26</v>
      </c>
      <c r="U4" s="9" t="s">
        <v>27</v>
      </c>
      <c r="W4" s="22"/>
      <c r="X4" s="22"/>
    </row>
    <row r="5" spans="1:84" s="17" customFormat="1" ht="157.5" x14ac:dyDescent="0.25">
      <c r="A5" s="10" t="s">
        <v>28</v>
      </c>
      <c r="B5" s="10" t="s">
        <v>29</v>
      </c>
      <c r="C5" s="10" t="s">
        <v>30</v>
      </c>
      <c r="D5" s="10" t="s">
        <v>31</v>
      </c>
      <c r="E5" s="10" t="s">
        <v>32</v>
      </c>
      <c r="F5" s="11">
        <v>42268</v>
      </c>
      <c r="G5" s="11">
        <v>42271</v>
      </c>
      <c r="H5" s="12" t="s">
        <v>33</v>
      </c>
      <c r="I5" s="13">
        <v>253000</v>
      </c>
      <c r="J5" s="13">
        <v>100000</v>
      </c>
      <c r="K5" s="13">
        <v>0</v>
      </c>
      <c r="L5" s="13">
        <v>150000</v>
      </c>
      <c r="M5" s="13">
        <v>3000</v>
      </c>
      <c r="N5" s="13">
        <v>0</v>
      </c>
      <c r="O5" s="13">
        <v>0</v>
      </c>
      <c r="P5" s="14">
        <v>400</v>
      </c>
      <c r="Q5" s="14">
        <v>98</v>
      </c>
      <c r="R5" s="15">
        <v>2</v>
      </c>
      <c r="S5" s="4"/>
      <c r="T5" s="16">
        <f t="shared" ref="T5:T15" si="0">SUM(J5:O5)</f>
        <v>253000</v>
      </c>
      <c r="U5" s="16">
        <v>0</v>
      </c>
      <c r="V5" s="4"/>
      <c r="W5" s="10" t="s">
        <v>34</v>
      </c>
      <c r="X5" s="10" t="s">
        <v>35</v>
      </c>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row>
    <row r="6" spans="1:84" s="17" customFormat="1" ht="78.75" x14ac:dyDescent="0.25">
      <c r="A6" s="10" t="s">
        <v>36</v>
      </c>
      <c r="B6" s="10" t="s">
        <v>37</v>
      </c>
      <c r="C6" s="18" t="s">
        <v>38</v>
      </c>
      <c r="D6" s="10" t="s">
        <v>39</v>
      </c>
      <c r="E6" s="10" t="s">
        <v>40</v>
      </c>
      <c r="F6" s="11">
        <v>42268</v>
      </c>
      <c r="G6" s="11">
        <v>42272</v>
      </c>
      <c r="H6" s="12" t="s">
        <v>41</v>
      </c>
      <c r="I6" s="13">
        <v>107562</v>
      </c>
      <c r="J6" s="13">
        <v>54082</v>
      </c>
      <c r="K6" s="13">
        <v>0</v>
      </c>
      <c r="L6" s="13">
        <v>37500</v>
      </c>
      <c r="M6" s="13"/>
      <c r="N6" s="13"/>
      <c r="O6" s="13">
        <v>15980</v>
      </c>
      <c r="P6" s="14">
        <v>30</v>
      </c>
      <c r="Q6" s="14">
        <v>15</v>
      </c>
      <c r="R6" s="15">
        <v>0</v>
      </c>
      <c r="S6" s="4"/>
      <c r="T6" s="16">
        <f t="shared" si="0"/>
        <v>107562</v>
      </c>
      <c r="U6" s="16">
        <v>0</v>
      </c>
      <c r="V6" s="4"/>
      <c r="W6" s="10" t="s">
        <v>42</v>
      </c>
      <c r="X6" s="10" t="s">
        <v>43</v>
      </c>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row>
    <row r="7" spans="1:84" s="17" customFormat="1" ht="141.75" x14ac:dyDescent="0.25">
      <c r="A7" s="10" t="s">
        <v>28</v>
      </c>
      <c r="B7" s="10" t="s">
        <v>44</v>
      </c>
      <c r="C7" s="10" t="s">
        <v>45</v>
      </c>
      <c r="D7" s="10" t="s">
        <v>46</v>
      </c>
      <c r="E7" s="10" t="s">
        <v>47</v>
      </c>
      <c r="F7" s="11">
        <v>42241</v>
      </c>
      <c r="G7" s="11">
        <v>42243</v>
      </c>
      <c r="H7" s="12" t="s">
        <v>48</v>
      </c>
      <c r="I7" s="13">
        <v>323301</v>
      </c>
      <c r="J7" s="13">
        <v>12040.67</v>
      </c>
      <c r="K7" s="13">
        <v>4710</v>
      </c>
      <c r="L7" s="13">
        <v>250000</v>
      </c>
      <c r="M7" s="13">
        <v>50000</v>
      </c>
      <c r="N7" s="13">
        <v>0</v>
      </c>
      <c r="O7" s="13">
        <v>0</v>
      </c>
      <c r="P7" s="14">
        <v>350</v>
      </c>
      <c r="Q7" s="14">
        <v>125</v>
      </c>
      <c r="R7" s="15">
        <v>25</v>
      </c>
      <c r="S7" s="4"/>
      <c r="T7" s="16">
        <f t="shared" si="0"/>
        <v>316750.67</v>
      </c>
      <c r="U7" s="16">
        <v>0</v>
      </c>
      <c r="V7" s="4"/>
      <c r="W7" s="10" t="s">
        <v>49</v>
      </c>
      <c r="X7" s="10" t="s">
        <v>50</v>
      </c>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row>
    <row r="8" spans="1:84" s="17" customFormat="1" ht="63" x14ac:dyDescent="0.25">
      <c r="A8" s="10" t="s">
        <v>36</v>
      </c>
      <c r="B8" s="10" t="s">
        <v>51</v>
      </c>
      <c r="C8" s="10" t="s">
        <v>52</v>
      </c>
      <c r="D8" s="10" t="s">
        <v>53</v>
      </c>
      <c r="E8" s="10" t="s">
        <v>47</v>
      </c>
      <c r="F8" s="11">
        <v>42220</v>
      </c>
      <c r="G8" s="11">
        <v>42222</v>
      </c>
      <c r="H8" s="12" t="s">
        <v>54</v>
      </c>
      <c r="I8" s="13">
        <v>259000</v>
      </c>
      <c r="J8" s="13">
        <v>0</v>
      </c>
      <c r="K8" s="13">
        <v>0</v>
      </c>
      <c r="L8" s="13">
        <v>191040</v>
      </c>
      <c r="M8" s="13">
        <v>7960</v>
      </c>
      <c r="N8" s="13">
        <v>0</v>
      </c>
      <c r="O8" s="13">
        <v>0</v>
      </c>
      <c r="P8" s="14">
        <v>200</v>
      </c>
      <c r="Q8" s="14">
        <v>96</v>
      </c>
      <c r="R8" s="15">
        <v>4</v>
      </c>
      <c r="S8" s="4"/>
      <c r="T8" s="16">
        <f t="shared" si="0"/>
        <v>199000</v>
      </c>
      <c r="U8" s="16">
        <v>0</v>
      </c>
      <c r="V8" s="4"/>
      <c r="W8" s="10" t="s">
        <v>49</v>
      </c>
      <c r="X8" s="10" t="s">
        <v>50</v>
      </c>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row>
    <row r="9" spans="1:84" s="17" customFormat="1" ht="63" x14ac:dyDescent="0.25">
      <c r="A9" s="10" t="s">
        <v>55</v>
      </c>
      <c r="B9" s="10" t="s">
        <v>56</v>
      </c>
      <c r="C9" s="10" t="s">
        <v>57</v>
      </c>
      <c r="D9" s="10" t="s">
        <v>58</v>
      </c>
      <c r="E9" s="10" t="s">
        <v>59</v>
      </c>
      <c r="F9" s="11">
        <v>42177</v>
      </c>
      <c r="G9" s="11">
        <v>42180</v>
      </c>
      <c r="H9" s="12" t="s">
        <v>54</v>
      </c>
      <c r="I9" s="13">
        <v>465000</v>
      </c>
      <c r="J9" s="13">
        <v>12090</v>
      </c>
      <c r="K9" s="13">
        <v>46938.62</v>
      </c>
      <c r="L9" s="13">
        <v>400000</v>
      </c>
      <c r="M9" s="13">
        <v>0</v>
      </c>
      <c r="N9" s="13">
        <v>0</v>
      </c>
      <c r="O9" s="13">
        <v>0</v>
      </c>
      <c r="P9" s="14">
        <v>255</v>
      </c>
      <c r="Q9" s="14">
        <v>205</v>
      </c>
      <c r="R9" s="15">
        <v>0</v>
      </c>
      <c r="S9" s="4"/>
      <c r="T9" s="16">
        <f t="shared" si="0"/>
        <v>459028.62</v>
      </c>
      <c r="U9" s="16">
        <v>0</v>
      </c>
      <c r="V9" s="4"/>
      <c r="W9" s="10" t="s">
        <v>49</v>
      </c>
      <c r="X9" s="10" t="s">
        <v>50</v>
      </c>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row>
    <row r="10" spans="1:84" s="17" customFormat="1" ht="78.75" x14ac:dyDescent="0.25">
      <c r="A10" s="10" t="s">
        <v>36</v>
      </c>
      <c r="B10" s="10" t="s">
        <v>37</v>
      </c>
      <c r="C10" s="18" t="s">
        <v>38</v>
      </c>
      <c r="D10" s="10" t="s">
        <v>53</v>
      </c>
      <c r="E10" s="10" t="s">
        <v>47</v>
      </c>
      <c r="F10" s="11">
        <v>42163</v>
      </c>
      <c r="G10" s="11">
        <v>42167</v>
      </c>
      <c r="H10" s="12" t="s">
        <v>41</v>
      </c>
      <c r="I10" s="13">
        <v>107562</v>
      </c>
      <c r="J10" s="13">
        <v>54082</v>
      </c>
      <c r="K10" s="13"/>
      <c r="L10" s="13">
        <v>37500</v>
      </c>
      <c r="M10" s="13">
        <v>0</v>
      </c>
      <c r="N10" s="13">
        <v>0</v>
      </c>
      <c r="O10" s="13">
        <v>0</v>
      </c>
      <c r="P10" s="14">
        <v>30</v>
      </c>
      <c r="Q10" s="14">
        <v>15</v>
      </c>
      <c r="R10" s="15">
        <v>0</v>
      </c>
      <c r="S10" s="4"/>
      <c r="T10" s="16">
        <f t="shared" si="0"/>
        <v>91582</v>
      </c>
      <c r="U10" s="16">
        <v>0</v>
      </c>
      <c r="V10" s="4"/>
      <c r="W10" s="10" t="s">
        <v>42</v>
      </c>
      <c r="X10" s="10" t="s">
        <v>43</v>
      </c>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row>
    <row r="11" spans="1:84" s="17" customFormat="1" ht="63" x14ac:dyDescent="0.25">
      <c r="A11" s="10" t="s">
        <v>60</v>
      </c>
      <c r="B11" s="10" t="s">
        <v>61</v>
      </c>
      <c r="C11" s="10" t="s">
        <v>62</v>
      </c>
      <c r="D11" s="10" t="s">
        <v>63</v>
      </c>
      <c r="E11" s="10" t="s">
        <v>64</v>
      </c>
      <c r="F11" s="11">
        <v>42153</v>
      </c>
      <c r="G11" s="11">
        <v>42153</v>
      </c>
      <c r="H11" s="12" t="s">
        <v>65</v>
      </c>
      <c r="I11" s="13">
        <v>175640</v>
      </c>
      <c r="J11" s="13">
        <v>4740</v>
      </c>
      <c r="K11" s="13">
        <v>1835</v>
      </c>
      <c r="L11" s="13">
        <v>150000</v>
      </c>
      <c r="M11" s="13">
        <v>0</v>
      </c>
      <c r="N11" s="13">
        <v>2999</v>
      </c>
      <c r="O11" s="13">
        <v>16066</v>
      </c>
      <c r="P11" s="14">
        <v>150</v>
      </c>
      <c r="Q11" s="14">
        <v>100</v>
      </c>
      <c r="R11" s="15">
        <v>0</v>
      </c>
      <c r="S11" s="4"/>
      <c r="T11" s="16">
        <f t="shared" si="0"/>
        <v>175640</v>
      </c>
      <c r="U11" s="16">
        <v>0</v>
      </c>
      <c r="V11" s="4"/>
      <c r="W11" s="10" t="s">
        <v>49</v>
      </c>
      <c r="X11" s="10" t="s">
        <v>50</v>
      </c>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row>
    <row r="12" spans="1:84" s="17" customFormat="1" ht="78.75" x14ac:dyDescent="0.25">
      <c r="A12" s="10" t="s">
        <v>66</v>
      </c>
      <c r="B12" s="10" t="s">
        <v>67</v>
      </c>
      <c r="C12" s="10" t="s">
        <v>68</v>
      </c>
      <c r="D12" s="10" t="s">
        <v>69</v>
      </c>
      <c r="E12" s="10" t="s">
        <v>70</v>
      </c>
      <c r="F12" s="11">
        <v>42143</v>
      </c>
      <c r="G12" s="11">
        <v>42145</v>
      </c>
      <c r="H12" s="12" t="s">
        <v>71</v>
      </c>
      <c r="I12" s="13">
        <v>144789</v>
      </c>
      <c r="J12" s="13">
        <v>29520</v>
      </c>
      <c r="K12" s="13">
        <v>12000</v>
      </c>
      <c r="L12" s="13">
        <v>41699</v>
      </c>
      <c r="M12" s="13">
        <v>54570</v>
      </c>
      <c r="N12" s="13"/>
      <c r="O12" s="13">
        <v>7000</v>
      </c>
      <c r="P12" s="14">
        <v>119</v>
      </c>
      <c r="Q12" s="14">
        <v>29</v>
      </c>
      <c r="R12" s="15">
        <v>0</v>
      </c>
      <c r="S12" s="4"/>
      <c r="T12" s="16">
        <f t="shared" si="0"/>
        <v>144789</v>
      </c>
      <c r="U12" s="16">
        <v>0</v>
      </c>
      <c r="V12" s="4"/>
      <c r="W12" s="10" t="s">
        <v>34</v>
      </c>
      <c r="X12" s="10" t="s">
        <v>35</v>
      </c>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row>
    <row r="13" spans="1:84" s="17" customFormat="1" ht="78.75" x14ac:dyDescent="0.25">
      <c r="A13" s="10" t="s">
        <v>72</v>
      </c>
      <c r="B13" s="10" t="s">
        <v>73</v>
      </c>
      <c r="C13" s="10" t="s">
        <v>74</v>
      </c>
      <c r="D13" s="10" t="s">
        <v>75</v>
      </c>
      <c r="E13" s="10" t="s">
        <v>76</v>
      </c>
      <c r="F13" s="11">
        <v>42120</v>
      </c>
      <c r="G13" s="11">
        <v>42124</v>
      </c>
      <c r="H13" s="12" t="s">
        <v>71</v>
      </c>
      <c r="I13" s="13">
        <v>334683</v>
      </c>
      <c r="J13" s="13">
        <v>180000</v>
      </c>
      <c r="K13" s="13"/>
      <c r="L13" s="13">
        <v>115870</v>
      </c>
      <c r="M13" s="13">
        <v>6938</v>
      </c>
      <c r="N13" s="13"/>
      <c r="O13" s="13"/>
      <c r="P13" s="14">
        <v>610</v>
      </c>
      <c r="Q13" s="14">
        <v>80</v>
      </c>
      <c r="R13" s="15">
        <v>5</v>
      </c>
      <c r="S13" s="4"/>
      <c r="T13" s="16">
        <f t="shared" si="0"/>
        <v>302808</v>
      </c>
      <c r="U13" s="16">
        <v>0</v>
      </c>
      <c r="V13" s="4"/>
      <c r="W13" s="10" t="s">
        <v>34</v>
      </c>
      <c r="X13" s="10" t="s">
        <v>35</v>
      </c>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row>
    <row r="14" spans="1:84" s="17" customFormat="1" ht="78.75" x14ac:dyDescent="0.25">
      <c r="A14" s="10" t="s">
        <v>28</v>
      </c>
      <c r="B14" s="10" t="s">
        <v>77</v>
      </c>
      <c r="C14" s="10" t="s">
        <v>78</v>
      </c>
      <c r="D14" s="10" t="s">
        <v>79</v>
      </c>
      <c r="E14" s="10" t="s">
        <v>80</v>
      </c>
      <c r="F14" s="11">
        <v>42101</v>
      </c>
      <c r="G14" s="11">
        <v>42103</v>
      </c>
      <c r="H14" s="12" t="s">
        <v>71</v>
      </c>
      <c r="I14" s="13">
        <v>206782</v>
      </c>
      <c r="J14" s="13">
        <v>54782</v>
      </c>
      <c r="K14" s="13">
        <v>2000</v>
      </c>
      <c r="L14" s="13">
        <v>150000</v>
      </c>
      <c r="M14" s="13"/>
      <c r="N14" s="13"/>
      <c r="O14" s="13"/>
      <c r="P14" s="14">
        <v>400</v>
      </c>
      <c r="Q14" s="14">
        <v>0</v>
      </c>
      <c r="R14" s="15">
        <v>75</v>
      </c>
      <c r="S14" s="4"/>
      <c r="T14" s="16">
        <f t="shared" si="0"/>
        <v>206782</v>
      </c>
      <c r="U14" s="16">
        <v>0</v>
      </c>
      <c r="V14" s="4"/>
      <c r="W14" s="10" t="s">
        <v>34</v>
      </c>
      <c r="X14" s="10" t="s">
        <v>35</v>
      </c>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row>
    <row r="15" spans="1:84" s="17" customFormat="1" ht="47.25" x14ac:dyDescent="0.25">
      <c r="A15" s="10" t="s">
        <v>55</v>
      </c>
      <c r="B15" s="10" t="s">
        <v>81</v>
      </c>
      <c r="C15" s="10" t="s">
        <v>82</v>
      </c>
      <c r="D15" s="10" t="s">
        <v>31</v>
      </c>
      <c r="E15" s="10" t="s">
        <v>32</v>
      </c>
      <c r="F15" s="11">
        <v>41949</v>
      </c>
      <c r="G15" s="11">
        <v>41949</v>
      </c>
      <c r="H15" s="12" t="s">
        <v>65</v>
      </c>
      <c r="I15" s="13">
        <v>169581</v>
      </c>
      <c r="J15" s="13">
        <v>1000</v>
      </c>
      <c r="K15" s="13">
        <v>1500</v>
      </c>
      <c r="L15" s="13">
        <v>150000</v>
      </c>
      <c r="M15" s="13"/>
      <c r="N15" s="13">
        <v>2995</v>
      </c>
      <c r="O15" s="13">
        <v>14086</v>
      </c>
      <c r="P15" s="14">
        <v>150</v>
      </c>
      <c r="Q15" s="14">
        <v>0</v>
      </c>
      <c r="R15" s="15">
        <v>100</v>
      </c>
      <c r="S15" s="4"/>
      <c r="T15" s="16">
        <f t="shared" si="0"/>
        <v>169581</v>
      </c>
      <c r="U15" s="16">
        <v>0</v>
      </c>
      <c r="V15" s="4"/>
      <c r="W15" s="10" t="s">
        <v>49</v>
      </c>
      <c r="X15" s="10" t="s">
        <v>50</v>
      </c>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row>
    <row r="46" spans="23:24" x14ac:dyDescent="0.25">
      <c r="W46" s="19"/>
      <c r="X46" s="19"/>
    </row>
    <row r="47" spans="23:24" x14ac:dyDescent="0.25">
      <c r="W47" s="19"/>
      <c r="X47" s="19"/>
    </row>
    <row r="48" spans="23:24" x14ac:dyDescent="0.25">
      <c r="W48" s="19"/>
      <c r="X48" s="19"/>
    </row>
    <row r="50" spans="23:24" x14ac:dyDescent="0.25">
      <c r="W50" s="19"/>
      <c r="X50" s="19"/>
    </row>
    <row r="51" spans="23:24" x14ac:dyDescent="0.25">
      <c r="W51" s="19"/>
      <c r="X51" s="19"/>
    </row>
    <row r="53" spans="23:24" x14ac:dyDescent="0.25">
      <c r="W53" s="19"/>
      <c r="X53" s="19"/>
    </row>
    <row r="54" spans="23:24" x14ac:dyDescent="0.25">
      <c r="W54" s="19"/>
      <c r="X54" s="19"/>
    </row>
    <row r="55" spans="23:24" x14ac:dyDescent="0.25">
      <c r="W55" s="19"/>
      <c r="X55" s="19"/>
    </row>
    <row r="56" spans="23:24" x14ac:dyDescent="0.25">
      <c r="W56" s="19"/>
      <c r="X56" s="19"/>
    </row>
    <row r="57" spans="23:24" x14ac:dyDescent="0.25">
      <c r="W57" s="19"/>
      <c r="X57" s="19"/>
    </row>
    <row r="58" spans="23:24" x14ac:dyDescent="0.25">
      <c r="W58" s="19"/>
      <c r="X58" s="19"/>
    </row>
    <row r="59" spans="23:24" x14ac:dyDescent="0.25">
      <c r="W59" s="19"/>
      <c r="X59" s="19"/>
    </row>
  </sheetData>
  <mergeCells count="10">
    <mergeCell ref="P3:R3"/>
    <mergeCell ref="T3:U3"/>
    <mergeCell ref="W3:W4"/>
    <mergeCell ref="X3:X4"/>
    <mergeCell ref="A3:A4"/>
    <mergeCell ref="B3:B4"/>
    <mergeCell ref="C3:E3"/>
    <mergeCell ref="F3:G3"/>
    <mergeCell ref="H3:H4"/>
    <mergeCell ref="I3:O3"/>
  </mergeCells>
  <dataValidations count="1">
    <dataValidation type="list" allowBlank="1" showInputMessage="1" showErrorMessage="1" sqref="W5:W15">
      <formula1>Competition</formula1>
    </dataValidation>
  </dataValidations>
  <pageMargins left="0.7" right="0.7" top="0.75" bottom="0.75" header="0.3" footer="0.3"/>
  <pageSetup scale="2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'[1]Cost Comparison'!#REF!</xm:f>
          </x14:formula1>
          <xm:sqref>X5:X15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Indian Health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2015 IHS Held Conferences</dc:title>
  <dc:subject>FY 2015 IHS Held Conferences</dc:subject>
  <dc:creator>IHS/DAP</dc:creator>
  <cp:keywords>FY 2015 IHS Held Conferences</cp:keywords>
  <cp:lastModifiedBy>Waquie, Janell F (IHS/HQ) [C]</cp:lastModifiedBy>
  <cp:lastPrinted>2016-04-14T20:20:30Z</cp:lastPrinted>
  <dcterms:created xsi:type="dcterms:W3CDTF">2016-04-13T21:27:08Z</dcterms:created>
  <dcterms:modified xsi:type="dcterms:W3CDTF">2016-04-14T20:23:53Z</dcterms:modified>
</cp:coreProperties>
</file>