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Production Clients\HHS\60475_HCFC-projects-excel\02-Working\laura\"/>
    </mc:Choice>
  </mc:AlternateContent>
  <xr:revisionPtr revIDLastSave="0" documentId="13_ncr:1_{500893D7-A6DE-4B32-82AF-12B423B5BF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CFC Projects Enacted" sheetId="3" r:id="rId1"/>
  </sheets>
  <definedNames>
    <definedName name="_xlnm.Print_Titles" localSheetId="0">'HCFC Projects Enacted'!$A:$B,'HCFC Projects Enacted'!$1:$5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8" i="3" l="1"/>
  <c r="AK67" i="3"/>
  <c r="AK66" i="3"/>
  <c r="AK21" i="3"/>
  <c r="AK69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D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C70" i="3"/>
  <c r="AK70" i="3" l="1"/>
</calcChain>
</file>

<file path=xl/sharedStrings.xml><?xml version="1.0" encoding="utf-8"?>
<sst xmlns="http://schemas.openxmlformats.org/spreadsheetml/2006/main" count="2132" uniqueCount="126">
  <si>
    <t>Project</t>
  </si>
  <si>
    <t>FY 1997</t>
  </si>
  <si>
    <t>FY 1998</t>
  </si>
  <si>
    <t>FY 1999</t>
  </si>
  <si>
    <t>FY 2000</t>
  </si>
  <si>
    <t>Subtotal</t>
  </si>
  <si>
    <t>FY 2001</t>
  </si>
  <si>
    <t>FY 2002</t>
  </si>
  <si>
    <t>State</t>
  </si>
  <si>
    <t>AZ</t>
  </si>
  <si>
    <t>Indian Health Service</t>
  </si>
  <si>
    <t>Health Care Facilities Construction</t>
  </si>
  <si>
    <t>Fort Defiance Replacement Hospital</t>
  </si>
  <si>
    <t>NM</t>
  </si>
  <si>
    <t>Dental Units</t>
  </si>
  <si>
    <t>Joint Venture Construction Program</t>
  </si>
  <si>
    <t>Small Ambulatory Program</t>
  </si>
  <si>
    <t>YRTC: PHX-Nevada Satellite</t>
  </si>
  <si>
    <t>OK</t>
  </si>
  <si>
    <t>MT</t>
  </si>
  <si>
    <t>NE</t>
  </si>
  <si>
    <t>AK</t>
  </si>
  <si>
    <t>SD</t>
  </si>
  <si>
    <t>NV</t>
  </si>
  <si>
    <t>Total:</t>
  </si>
  <si>
    <t>Lame Deer Health Ctr-- Special Project</t>
  </si>
  <si>
    <t>Hopi (Polacca) Health Center</t>
  </si>
  <si>
    <t>Winnebago Replacement Hospital</t>
  </si>
  <si>
    <t>Parker Health Center</t>
  </si>
  <si>
    <t>King Cove--Special Project</t>
  </si>
  <si>
    <t>Red Mesa Health Center</t>
  </si>
  <si>
    <t>Zuni Quarters</t>
  </si>
  <si>
    <t>Hopi Quarters, Polacca--Special Projects</t>
  </si>
  <si>
    <t>Pawnee Health Center</t>
  </si>
  <si>
    <t>St. Paul Health Center</t>
  </si>
  <si>
    <t>Metlakatla Health Center</t>
  </si>
  <si>
    <t>Sisseton Health Center</t>
  </si>
  <si>
    <t>Clinton Health Center</t>
  </si>
  <si>
    <t>Eagle Butte Health Center</t>
  </si>
  <si>
    <t>FY 2005</t>
  </si>
  <si>
    <t>FY 1996</t>
  </si>
  <si>
    <t>Alaska Native Medical Ctr - Anchorage</t>
  </si>
  <si>
    <t>Fort Yuma Health Center</t>
  </si>
  <si>
    <t>MN</t>
  </si>
  <si>
    <t>White Earth Health Center</t>
  </si>
  <si>
    <t>PIMC-SE Ambulatory Care Center (ACC)</t>
  </si>
  <si>
    <t>PIMC-SW ACC</t>
  </si>
  <si>
    <t>Barrow Hospital</t>
  </si>
  <si>
    <t>Kayenta Health Center</t>
  </si>
  <si>
    <t>San Carlos Health Center</t>
  </si>
  <si>
    <t>Wagner Quarters</t>
  </si>
  <si>
    <t>Fort Belknap Quarters (2 sites)</t>
  </si>
  <si>
    <t>Fort Belknap Health Ctrs (2 sites)</t>
  </si>
  <si>
    <t>Notes:</t>
  </si>
  <si>
    <t>*  The difference in FY2001 is attributed to rounding.</t>
  </si>
  <si>
    <t>*  FY2001 includes 0.22% rescission.</t>
  </si>
  <si>
    <t>*  FY 2004 includes 0.646+0.59 rescissions.</t>
  </si>
  <si>
    <t>*  FY 2005 includes 0.594% + 0.80% rescissions.</t>
  </si>
  <si>
    <t>FY 1994</t>
  </si>
  <si>
    <t>FY 1995</t>
  </si>
  <si>
    <t>Shiprock Medical Center</t>
  </si>
  <si>
    <t>Kotzebue Hospital</t>
  </si>
  <si>
    <t>Crow Agency Hospital</t>
  </si>
  <si>
    <t>FY2003</t>
  </si>
  <si>
    <t>FY2004</t>
  </si>
  <si>
    <t>FY 2006</t>
  </si>
  <si>
    <t>FY 2007</t>
  </si>
  <si>
    <t>FY 2008</t>
  </si>
  <si>
    <t>(Dollars in Thousands)</t>
  </si>
  <si>
    <t>FY 2009</t>
  </si>
  <si>
    <t>PIMC NE ACC</t>
  </si>
  <si>
    <t>Nome</t>
  </si>
  <si>
    <t>Pine Ridge Quarters</t>
  </si>
  <si>
    <t>Barrow Quarters</t>
  </si>
  <si>
    <t>ND</t>
  </si>
  <si>
    <t>Belcourt Quarters</t>
  </si>
  <si>
    <t>WA</t>
  </si>
  <si>
    <t>Puyallup Health Center</t>
  </si>
  <si>
    <t>Belcourt Health Center</t>
  </si>
  <si>
    <t>Pine Ridge Hospital</t>
  </si>
  <si>
    <t>Sallisaw Health Center</t>
  </si>
  <si>
    <t>Taos Health Center</t>
  </si>
  <si>
    <t>PIMC Central</t>
  </si>
  <si>
    <t>Pinion Health Center</t>
  </si>
  <si>
    <t>Bethel Quarters</t>
  </si>
  <si>
    <t>Tohatchi Health Center</t>
  </si>
  <si>
    <t>Stilwell, Health Center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</si>
  <si>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</si>
  <si>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</si>
  <si>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</si>
  <si>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</si>
  <si>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</si>
  <si>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</si>
  <si>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</si>
  <si>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</si>
  <si>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</si>
  <si>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</si>
  <si>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</si>
  <si>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</si>
  <si>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</si>
  <si>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CA</t>
  </si>
  <si>
    <t>S. California YRTC</t>
  </si>
  <si>
    <t>N. California YRTC</t>
  </si>
  <si>
    <t>YRTC</t>
  </si>
  <si>
    <t>Rapid City Health Center</t>
  </si>
  <si>
    <t>Dilkon Health Center</t>
  </si>
  <si>
    <t>Alamo Health Center</t>
  </si>
  <si>
    <t>Pueblo Pintado Health Center</t>
  </si>
  <si>
    <t>Bodaway Gap Health Center</t>
  </si>
  <si>
    <t>Whiteriver Hospital</t>
  </si>
  <si>
    <t>Albuquerque West Health Center</t>
  </si>
  <si>
    <t>Albuquerque Central Health Center</t>
  </si>
  <si>
    <t>Sells Alt Rural Hospital</t>
  </si>
  <si>
    <t xml:space="preserve">Gallup Hospital </t>
  </si>
  <si>
    <t>Quarter Construction Program</t>
  </si>
  <si>
    <t>Green Infrastructure</t>
  </si>
  <si>
    <t>PB 2023</t>
  </si>
  <si>
    <t>Demonstration Projects</t>
  </si>
  <si>
    <t>Projects Appropriated FY 1990 - 2022 with 2023 PB</t>
  </si>
  <si>
    <t>Some projects were awared NEF and the total project budget is larger</t>
  </si>
  <si>
    <t>[end of row]</t>
  </si>
  <si>
    <t>1990</t>
  </si>
  <si>
    <t>1991</t>
  </si>
  <si>
    <t>1992</t>
  </si>
  <si>
    <t>1993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</si>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</sst>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/>
    </xf>
    <xf numFmtId="37" fontId="0" fillId="0" borderId="6" xfId="1" applyNumberFormat="1" applyFont="1" applyBorder="1" applyAlignment="1">
      <alignment horizontal="right"/>
    </xf>
    <xf numFmtId="37" fontId="0" fillId="0" borderId="6" xfId="1" applyNumberFormat="1" applyFont="1" applyBorder="1"/>
    <xf numFmtId="37" fontId="1" fillId="0" borderId="6" xfId="1" applyNumberFormat="1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37" fontId="0" fillId="0" borderId="13" xfId="1" applyNumberFormat="1" applyFont="1" applyBorder="1" applyAlignment="1">
      <alignment horizontal="right"/>
    </xf>
    <xf numFmtId="37" fontId="1" fillId="0" borderId="13" xfId="1" applyNumberFormat="1" applyBorder="1" applyAlignment="1">
      <alignment horizontal="right"/>
    </xf>
    <xf numFmtId="3" fontId="0" fillId="0" borderId="12" xfId="0" applyNumberFormat="1" applyBorder="1"/>
    <xf numFmtId="3" fontId="0" fillId="0" borderId="14" xfId="0" applyNumberFormat="1" applyBorder="1"/>
    <xf numFmtId="3" fontId="0" fillId="0" borderId="11" xfId="0" applyNumberFormat="1" applyBorder="1"/>
    <xf numFmtId="3" fontId="0" fillId="0" borderId="5" xfId="0" applyNumberFormat="1" applyBorder="1"/>
    <xf numFmtId="3" fontId="0" fillId="0" borderId="15" xfId="0" applyNumberFormat="1" applyBorder="1"/>
    <xf numFmtId="3" fontId="0" fillId="0" borderId="6" xfId="0" applyNumberFormat="1" applyBorder="1"/>
    <xf numFmtId="3" fontId="0" fillId="0" borderId="6" xfId="1" applyNumberFormat="1" applyFont="1" applyBorder="1" applyAlignment="1">
      <alignment horizontal="right"/>
    </xf>
    <xf numFmtId="3" fontId="0" fillId="0" borderId="13" xfId="0" applyNumberFormat="1" applyBorder="1"/>
    <xf numFmtId="3" fontId="0" fillId="0" borderId="13" xfId="1" applyNumberFormat="1" applyFont="1" applyBorder="1" applyAlignment="1">
      <alignment horizontal="right"/>
    </xf>
    <xf numFmtId="37" fontId="1" fillId="0" borderId="20" xfId="1" applyNumberFormat="1" applyBorder="1" applyAlignment="1">
      <alignment horizontal="right"/>
    </xf>
    <xf numFmtId="37" fontId="1" fillId="0" borderId="20" xfId="1" applyNumberFormat="1" applyFont="1" applyBorder="1" applyAlignment="1">
      <alignment horizontal="right"/>
    </xf>
    <xf numFmtId="37" fontId="0" fillId="0" borderId="20" xfId="0" applyNumberFormat="1" applyBorder="1"/>
    <xf numFmtId="37" fontId="1" fillId="0" borderId="21" xfId="1" applyNumberFormat="1" applyBorder="1" applyAlignment="1">
      <alignment horizontal="right"/>
    </xf>
    <xf numFmtId="37" fontId="0" fillId="0" borderId="21" xfId="0" applyNumberFormat="1" applyBorder="1"/>
    <xf numFmtId="0" fontId="0" fillId="2" borderId="1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right"/>
    </xf>
    <xf numFmtId="164" fontId="1" fillId="0" borderId="7" xfId="1" applyNumberFormat="1" applyBorder="1" applyAlignment="1">
      <alignment horizontal="right"/>
    </xf>
    <xf numFmtId="0" fontId="4" fillId="0" borderId="22" xfId="0" applyFont="1" applyBorder="1" applyAlignment="1">
      <alignment horizontal="right"/>
    </xf>
    <xf numFmtId="3" fontId="4" fillId="0" borderId="22" xfId="0" applyNumberFormat="1" applyFont="1" applyBorder="1"/>
    <xf numFmtId="164" fontId="4" fillId="0" borderId="23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3" fontId="7" fillId="0" borderId="12" xfId="0" applyNumberFormat="1" applyFont="1" applyBorder="1"/>
    <xf numFmtId="164" fontId="7" fillId="0" borderId="11" xfId="1" applyNumberFormat="1" applyFont="1" applyBorder="1" applyAlignment="1">
      <alignment horizontal="right"/>
    </xf>
    <xf numFmtId="37" fontId="7" fillId="0" borderId="12" xfId="1" applyNumberFormat="1" applyFont="1" applyBorder="1" applyAlignment="1">
      <alignment horizontal="right"/>
    </xf>
    <xf numFmtId="37" fontId="7" fillId="0" borderId="11" xfId="0" applyNumberFormat="1" applyFont="1" applyBorder="1" applyAlignment="1">
      <alignment horizontal="right"/>
    </xf>
    <xf numFmtId="164" fontId="7" fillId="0" borderId="6" xfId="1" applyNumberFormat="1" applyFont="1" applyBorder="1" applyAlignment="1">
      <alignment horizontal="right"/>
    </xf>
    <xf numFmtId="37" fontId="7" fillId="0" borderId="5" xfId="1" applyNumberFormat="1" applyFont="1" applyBorder="1" applyAlignment="1">
      <alignment horizontal="right"/>
    </xf>
    <xf numFmtId="37" fontId="7" fillId="0" borderId="6" xfId="0" applyNumberFormat="1" applyFont="1" applyBorder="1" applyAlignment="1">
      <alignment horizontal="right"/>
    </xf>
    <xf numFmtId="37" fontId="7" fillId="0" borderId="6" xfId="1" applyNumberFormat="1" applyFont="1" applyBorder="1" applyAlignment="1">
      <alignment horizontal="right"/>
    </xf>
    <xf numFmtId="37" fontId="7" fillId="0" borderId="15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37" fontId="7" fillId="0" borderId="21" xfId="1" applyNumberFormat="1" applyFont="1" applyBorder="1" applyAlignment="1">
      <alignment horizontal="right"/>
    </xf>
    <xf numFmtId="3" fontId="7" fillId="0" borderId="5" xfId="0" applyNumberFormat="1" applyFont="1" applyBorder="1"/>
    <xf numFmtId="3" fontId="7" fillId="0" borderId="15" xfId="0" applyNumberFormat="1" applyFont="1" applyBorder="1"/>
    <xf numFmtId="3" fontId="7" fillId="0" borderId="6" xfId="0" applyNumberFormat="1" applyFont="1" applyBorder="1"/>
    <xf numFmtId="3" fontId="7" fillId="0" borderId="11" xfId="1" applyNumberFormat="1" applyFont="1" applyBorder="1" applyAlignment="1">
      <alignment horizontal="right"/>
    </xf>
    <xf numFmtId="3" fontId="7" fillId="0" borderId="6" xfId="1" applyNumberFormat="1" applyFont="1" applyBorder="1" applyAlignment="1">
      <alignment horizontal="right"/>
    </xf>
    <xf numFmtId="37" fontId="7" fillId="0" borderId="6" xfId="0" applyNumberFormat="1" applyFont="1" applyBorder="1"/>
    <xf numFmtId="37" fontId="7" fillId="0" borderId="21" xfId="0" applyNumberFormat="1" applyFont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3" fontId="7" fillId="0" borderId="20" xfId="0" applyNumberFormat="1" applyFont="1" applyBorder="1"/>
    <xf numFmtId="3" fontId="7" fillId="0" borderId="20" xfId="1" applyNumberFormat="1" applyFont="1" applyBorder="1" applyAlignment="1">
      <alignment horizontal="right"/>
    </xf>
    <xf numFmtId="37" fontId="7" fillId="0" borderId="20" xfId="1" applyNumberFormat="1" applyFont="1" applyBorder="1" applyAlignment="1">
      <alignment horizontal="right"/>
    </xf>
    <xf numFmtId="37" fontId="7" fillId="0" borderId="20" xfId="0" applyNumberFormat="1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0" borderId="13" xfId="0" applyNumberFormat="1" applyFont="1" applyBorder="1"/>
    <xf numFmtId="37" fontId="7" fillId="0" borderId="13" xfId="1" applyNumberFormat="1" applyFont="1" applyBorder="1" applyAlignment="1">
      <alignment horizontal="right"/>
    </xf>
    <xf numFmtId="0" fontId="7" fillId="0" borderId="4" xfId="0" applyFont="1" applyBorder="1"/>
    <xf numFmtId="0" fontId="7" fillId="0" borderId="0" xfId="0" applyFont="1"/>
    <xf numFmtId="0" fontId="7" fillId="0" borderId="22" xfId="0" applyFont="1" applyBorder="1"/>
    <xf numFmtId="0" fontId="7" fillId="0" borderId="0" xfId="0" applyFont="1" applyAlignment="1">
      <alignment horizontal="right"/>
    </xf>
    <xf numFmtId="37" fontId="7" fillId="0" borderId="7" xfId="0" applyNumberFormat="1" applyFont="1" applyBorder="1" applyAlignment="1">
      <alignment horizontal="right"/>
    </xf>
    <xf numFmtId="37" fontId="7" fillId="0" borderId="7" xfId="0" applyNumberFormat="1" applyFont="1" applyBorder="1"/>
    <xf numFmtId="5" fontId="7" fillId="0" borderId="7" xfId="0" applyNumberFormat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37" fontId="7" fillId="0" borderId="0" xfId="0" applyNumberFormat="1" applyFont="1"/>
    <xf numFmtId="37" fontId="7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38">
    <dxf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_);\(#,##0\)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5" formatCode="#,##0_);\(#,##0\)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5" formatCode="#,##0_);\(#,##0\)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5" formatCode="#,##0_);\(#,##0\)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5" formatCode="#,##0_);\(#,##0\)"/>
      <alignment horizontal="right" vertical="bottom" textRotation="0" wrapText="0" indent="0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numFmt numFmtId="5" formatCode="#,##0_);\(#,##0\)"/>
      <alignment horizontal="right" vertical="bottom" textRotation="0" wrapText="0" indent="0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numFmt numFmtId="5" formatCode="#,##0_);\(#,##0\)"/>
      <alignment horizontal="right" vertical="bottom" textRotation="0" wrapText="0" indent="0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numFmt numFmtId="5" formatCode="#,##0_);\(#,##0\)"/>
      <alignment horizontal="right" vertical="bottom" textRotation="0" wrapText="0" indent="0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alignment horizontal="right" vertical="bottom" textRotation="0" wrapText="0" indent="0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alignment horizontal="right" vertical="bottom" textRotation="0" wrapText="0" indent="0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alignment horizontal="right" vertical="bottom" textRotation="0" wrapText="0" indent="0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alignment horizontal="right" vertical="bottom" textRotation="0" wrapText="0" indent="0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dotted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border outline="0">
        <bottom style="double">
          <color indexed="64"/>
        </bottom>
      </border>
    </dxf>
    <dxf>
      <border outline="0">
        <right style="thin">
          <color indexed="64"/>
        </right>
        <bottom style="double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499B80-9888-43EA-B192-1970A544CCF7}" name="Table1" displayName="Table1" ref="A5:AK70" totalsRowShown="0" headerRowDxfId="0" headerRowBorderDxfId="36" tableBorderDxfId="37">
  <autoFilter ref="A5:AK70" xr:uid="{3E499B80-9888-43EA-B192-1970A544CCF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tableColumns count="37">
    <tableColumn id="1" xr3:uid="{9EDCB58B-EBB2-4CED-A5ED-91369904CACC}" name="State"/>
    <tableColumn id="2" xr3:uid="{9C89100A-E067-4656-86AE-65FD89F2151E}" name="Project"/>
    <tableColumn id="3" xr3:uid="{25ED0934-06D2-4BCF-9195-F5B97BCB7058}" name="1990" dataDxfId="35"/>
    <tableColumn id="4" xr3:uid="{EFC5443B-B3B2-4B65-B3DC-BCA9494D2E8A}" name="1991" dataDxfId="34"/>
    <tableColumn id="5" xr3:uid="{DB0BF860-0239-4AFB-818E-6C80D1534702}" name="1992" dataDxfId="33"/>
    <tableColumn id="6" xr3:uid="{5FFC03BD-254E-4B5B-B783-53F8DF71B398}" name="1993" dataDxfId="32"/>
    <tableColumn id="7" xr3:uid="{1E6C5B36-7B4A-4197-A7C8-D929FA85E929}" name="FY 1994" dataDxfId="31"/>
    <tableColumn id="8" xr3:uid="{1D5FB7E2-5502-43CD-933A-7BC8157C56F9}" name="FY 1995" dataDxfId="30"/>
    <tableColumn id="9" xr3:uid="{AB88B652-8CE5-487D-AC08-9CA94908248A}" name="FY 1996" dataDxfId="29"/>
    <tableColumn id="10" xr3:uid="{2809B486-A548-43A3-9B0F-26D322C26B98}" name="FY 1997" dataDxfId="28" dataCellStyle="Currency"/>
    <tableColumn id="11" xr3:uid="{B93E2B55-5850-4632-A202-6E239AF91830}" name="FY 1998" dataDxfId="27" dataCellStyle="Currency"/>
    <tableColumn id="12" xr3:uid="{D24F2A30-B47A-426B-958B-58D22090FBD6}" name="FY 1999" dataDxfId="26" dataCellStyle="Currency"/>
    <tableColumn id="13" xr3:uid="{EEF54593-9230-4ECB-8474-688537C29966}" name="FY 2000" dataDxfId="25" dataCellStyle="Currency"/>
    <tableColumn id="14" xr3:uid="{1645983E-637E-4AEC-8F04-05332AF6080F}" name="FY 2001" dataDxfId="24" dataCellStyle="Currency"/>
    <tableColumn id="15" xr3:uid="{254C458B-9DA1-47CE-9C47-B6076E006619}" name="FY 2002" dataDxfId="23" dataCellStyle="Currency"/>
    <tableColumn id="16" xr3:uid="{F44E5B98-E1D4-40DA-8B69-D47FAF2A54D8}" name="FY2003" dataDxfId="22" dataCellStyle="Currency"/>
    <tableColumn id="17" xr3:uid="{83DCA13E-94BE-4325-B4B9-41E3E76125C8}" name="FY2004" dataDxfId="21" dataCellStyle="Currency"/>
    <tableColumn id="18" xr3:uid="{EAC2D4DB-C4B5-41AC-B72F-F1E589F5E1FA}" name="FY 2005" dataDxfId="20" dataCellStyle="Currency"/>
    <tableColumn id="19" xr3:uid="{15D7B42A-2B8D-4DDB-AA52-1983B5B10B98}" name="FY 2006" dataDxfId="19"/>
    <tableColumn id="20" xr3:uid="{57BA62CF-9C35-41A5-967C-B3846776A345}" name="FY 2007" dataDxfId="18"/>
    <tableColumn id="21" xr3:uid="{B0C1375E-6AAC-4730-A49B-AD6A24A46693}" name="FY 2008" dataDxfId="17"/>
    <tableColumn id="22" xr3:uid="{66CF3BA3-9B74-4A94-9DC7-7BF73FF48516}" name="FY 2009" dataDxfId="16"/>
    <tableColumn id="23" xr3:uid="{2F499EFA-7E33-4A73-A820-9CAEA027C048}" name="FY 2010" dataDxfId="15"/>
    <tableColumn id="24" xr3:uid="{B801BC4A-8DAE-4C95-88C0-8F66B106306C}" name="FY 2011" dataDxfId="14"/>
    <tableColumn id="25" xr3:uid="{DB5E920D-94EB-4A0A-8127-281666690D1E}" name="FY 2012" dataDxfId="13"/>
    <tableColumn id="26" xr3:uid="{314BB182-AB94-446D-A111-43E0CC791A3E}" name="FY 2013" dataDxfId="12"/>
    <tableColumn id="27" xr3:uid="{96BCC7A3-2BE4-438A-A4C6-98013CC2515D}" name="FY 2014" dataDxfId="11"/>
    <tableColumn id="28" xr3:uid="{C0A4DD5A-932E-4425-8265-B8071E7FF3EB}" name="FY 2015" dataDxfId="10"/>
    <tableColumn id="29" xr3:uid="{0B405353-E1B4-448A-B6D0-B949DD9DE7A4}" name="FY 2016" dataDxfId="9"/>
    <tableColumn id="30" xr3:uid="{F1484E73-55B0-4FB8-938A-A784457886BA}" name="FY 2017" dataDxfId="8"/>
    <tableColumn id="31" xr3:uid="{5EE17425-7156-4D29-B622-CC7DCE247BE6}" name="FY 2018" dataDxfId="7"/>
    <tableColumn id="32" xr3:uid="{167D64B3-1ADB-47CF-9FDB-3E02EF4F537B}" name="FY 2019" dataDxfId="6"/>
    <tableColumn id="33" xr3:uid="{F9181C8B-A01C-48EE-8791-60D81DD66642}" name="FY 2020" dataDxfId="5"/>
    <tableColumn id="34" xr3:uid="{B706C013-A938-46B0-B9DC-02FF5BB09ADD}" name="FY 2021" dataDxfId="4"/>
    <tableColumn id="35" xr3:uid="{5F9832FD-3A4E-4CF4-8ED5-B3BD58F9B731}" name="FY 2022" dataDxfId="3"/>
    <tableColumn id="36" xr3:uid="{5CD73149-C2A3-4CEF-B997-D739F6A2EE8B}" name="PB 2023" dataDxfId="2"/>
    <tableColumn id="37" xr3:uid="{4E3318A3-2534-4469-A0C6-128BD483A7A9}" name="Subtotal" dataDxfId="1" dataCellStyle="Currency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HCFC Projects Enac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1"/>
  <sheetViews>
    <sheetView tabSelected="1" zoomScale="90" workbookViewId="0">
      <pane xSplit="2" ySplit="5" topLeftCell="C6" activePane="bottomRight" state="frozen"/>
      <selection pane="topRight" activeCell="D1" sqref="D1"/>
      <selection pane="bottomLeft" activeCell="A9" sqref="A9"/>
      <selection pane="bottomRight" activeCell="E20" sqref="E20"/>
    </sheetView>
  </sheetViews>
  <sheetFormatPr defaultColWidth="0" defaultRowHeight="12.75" zeroHeight="1" x14ac:dyDescent="0.2"/>
  <cols>
    <col min="1" max="1" width="8" customWidth="1"/>
    <col min="2" max="2" width="56.5703125" customWidth="1"/>
    <col min="3" max="6" width="10.5703125" customWidth="1"/>
    <col min="7" max="9" width="10.140625" customWidth="1"/>
    <col min="10" max="10" width="12.140625" bestFit="1" customWidth="1"/>
    <col min="11" max="15" width="10.140625" customWidth="1"/>
    <col min="16" max="16" width="10" bestFit="1" customWidth="1"/>
    <col min="17" max="17" width="9.7109375" customWidth="1"/>
    <col min="18" max="18" width="12.140625" bestFit="1" customWidth="1"/>
    <col min="19" max="20" width="10.140625" bestFit="1" customWidth="1"/>
    <col min="21" max="21" width="10.140625" customWidth="1"/>
    <col min="22" max="22" width="10.140625" bestFit="1" customWidth="1"/>
    <col min="23" max="35" width="10.140625" customWidth="1"/>
    <col min="36" max="36" width="10.5703125" customWidth="1"/>
    <col min="37" max="37" width="14.7109375" customWidth="1"/>
    <col min="38" max="38" width="4.5703125" hidden="1"/>
    <col min="39" max="16384" width="9.140625" hidden="1"/>
  </cols>
  <sheetData>
    <row r="1" spans="1:38" ht="18" x14ac:dyDescent="0.25">
      <c r="A1" s="31" t="s">
        <v>10</v>
      </c>
      <c r="B1" s="34"/>
      <c r="C1" s="40" t="s">
        <v>120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ht="18" x14ac:dyDescent="0.25">
      <c r="A2" s="32" t="s">
        <v>11</v>
      </c>
      <c r="B2" s="34"/>
      <c r="C2" s="40" t="s">
        <v>120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ht="18" x14ac:dyDescent="0.25">
      <c r="A3" s="32" t="s">
        <v>118</v>
      </c>
      <c r="B3" s="34"/>
      <c r="C3" s="40" t="s">
        <v>120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ht="18" x14ac:dyDescent="0.25">
      <c r="A4" s="33" t="s">
        <v>68</v>
      </c>
      <c r="B4" s="34"/>
      <c r="C4" s="40" t="s">
        <v>120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ht="25.5" customHeight="1" thickBot="1" x14ac:dyDescent="0.3">
      <c r="A5" s="1" t="s">
        <v>8</v>
      </c>
      <c r="B5" s="2" t="s">
        <v>0</v>
      </c>
      <c r="C5" s="13" t="s">
        <v>121</v>
      </c>
      <c r="D5" s="13" t="s">
        <v>122</v>
      </c>
      <c r="E5" s="13" t="s">
        <v>123</v>
      </c>
      <c r="F5" s="11" t="s">
        <v>124</v>
      </c>
      <c r="G5" s="10" t="s">
        <v>58</v>
      </c>
      <c r="H5" s="10" t="s">
        <v>59</v>
      </c>
      <c r="I5" s="10" t="s">
        <v>40</v>
      </c>
      <c r="J5" s="10" t="s">
        <v>1</v>
      </c>
      <c r="K5" s="12" t="s">
        <v>2</v>
      </c>
      <c r="L5" s="10" t="s">
        <v>3</v>
      </c>
      <c r="M5" s="12" t="s">
        <v>4</v>
      </c>
      <c r="N5" s="10" t="s">
        <v>6</v>
      </c>
      <c r="O5" s="10" t="s">
        <v>7</v>
      </c>
      <c r="P5" s="10" t="s">
        <v>63</v>
      </c>
      <c r="Q5" s="10" t="s">
        <v>64</v>
      </c>
      <c r="R5" s="10" t="s">
        <v>39</v>
      </c>
      <c r="S5" s="12" t="s">
        <v>65</v>
      </c>
      <c r="T5" s="10" t="s">
        <v>66</v>
      </c>
      <c r="U5" s="12" t="s">
        <v>67</v>
      </c>
      <c r="V5" s="12" t="s">
        <v>69</v>
      </c>
      <c r="W5" s="12" t="s">
        <v>87</v>
      </c>
      <c r="X5" s="12" t="s">
        <v>88</v>
      </c>
      <c r="Y5" s="12" t="s">
        <v>89</v>
      </c>
      <c r="Z5" s="12" t="s">
        <v>90</v>
      </c>
      <c r="AA5" s="12" t="s">
        <v>91</v>
      </c>
      <c r="AB5" s="12" t="s">
        <v>92</v>
      </c>
      <c r="AC5" s="12" t="s">
        <v>93</v>
      </c>
      <c r="AD5" s="12" t="s">
        <v>94</v>
      </c>
      <c r="AE5" s="12" t="s">
        <v>95</v>
      </c>
      <c r="AF5" s="12" t="s">
        <v>96</v>
      </c>
      <c r="AG5" s="12" t="s">
        <v>97</v>
      </c>
      <c r="AH5" s="12" t="s">
        <v>98</v>
      </c>
      <c r="AI5" s="12" t="s">
        <v>99</v>
      </c>
      <c r="AJ5" s="30" t="s">
        <v>116</v>
      </c>
      <c r="AK5" s="35" t="s">
        <v>5</v>
      </c>
      <c r="AL5" s="72"/>
    </row>
    <row r="6" spans="1:38" ht="18.75" thickTop="1" x14ac:dyDescent="0.25">
      <c r="A6" t="s">
        <v>21</v>
      </c>
      <c r="B6" t="s">
        <v>41</v>
      </c>
      <c r="C6" s="41" t="s">
        <v>125</v>
      </c>
      <c r="D6" s="16">
        <v>50541</v>
      </c>
      <c r="E6" s="16">
        <v>26660</v>
      </c>
      <c r="F6" s="17">
        <v>50541</v>
      </c>
      <c r="G6" s="18">
        <v>58000</v>
      </c>
      <c r="H6" s="18">
        <v>16969</v>
      </c>
      <c r="I6" s="18">
        <v>750</v>
      </c>
      <c r="J6" s="55" t="s">
        <v>125</v>
      </c>
      <c r="K6" s="42" t="s">
        <v>125</v>
      </c>
      <c r="L6" s="42" t="s">
        <v>125</v>
      </c>
      <c r="M6" s="42" t="s">
        <v>125</v>
      </c>
      <c r="N6" s="43" t="s">
        <v>125</v>
      </c>
      <c r="O6" s="44" t="s">
        <v>125</v>
      </c>
      <c r="P6" s="44" t="s">
        <v>125</v>
      </c>
      <c r="Q6" s="44" t="s">
        <v>125</v>
      </c>
      <c r="R6" s="44" t="s">
        <v>125</v>
      </c>
      <c r="S6" s="42" t="s">
        <v>125</v>
      </c>
      <c r="T6" s="42" t="s">
        <v>125</v>
      </c>
      <c r="U6" s="42" t="s">
        <v>125</v>
      </c>
      <c r="V6" s="42" t="s">
        <v>125</v>
      </c>
      <c r="W6" s="50" t="s">
        <v>125</v>
      </c>
      <c r="X6" s="50" t="s">
        <v>125</v>
      </c>
      <c r="Y6" s="50" t="s">
        <v>125</v>
      </c>
      <c r="Z6" s="50" t="s">
        <v>125</v>
      </c>
      <c r="AA6" s="50" t="s">
        <v>125</v>
      </c>
      <c r="AB6" s="50" t="s">
        <v>125</v>
      </c>
      <c r="AC6" s="50" t="s">
        <v>125</v>
      </c>
      <c r="AD6" s="50" t="s">
        <v>125</v>
      </c>
      <c r="AE6" s="50" t="s">
        <v>125</v>
      </c>
      <c r="AF6" s="50" t="s">
        <v>125</v>
      </c>
      <c r="AG6" s="50" t="s">
        <v>125</v>
      </c>
      <c r="AH6" s="50" t="s">
        <v>125</v>
      </c>
      <c r="AI6" s="50" t="s">
        <v>125</v>
      </c>
      <c r="AJ6" s="50" t="s">
        <v>125</v>
      </c>
      <c r="AK6" s="36">
        <f>SUM(F6:AJ6)</f>
        <v>126260</v>
      </c>
      <c r="AL6" s="73"/>
    </row>
    <row r="7" spans="1:38" ht="18" x14ac:dyDescent="0.25">
      <c r="A7" s="3" t="s">
        <v>21</v>
      </c>
      <c r="B7" s="3" t="s">
        <v>61</v>
      </c>
      <c r="C7" s="19">
        <v>4819</v>
      </c>
      <c r="D7" s="19">
        <v>25189</v>
      </c>
      <c r="E7" s="52" t="s">
        <v>125</v>
      </c>
      <c r="F7" s="20">
        <v>32224</v>
      </c>
      <c r="G7" s="21">
        <v>500</v>
      </c>
      <c r="H7" s="54" t="s">
        <v>125</v>
      </c>
      <c r="I7" s="54" t="s">
        <v>125</v>
      </c>
      <c r="J7" s="56" t="s">
        <v>125</v>
      </c>
      <c r="K7" s="45" t="s">
        <v>125</v>
      </c>
      <c r="L7" s="45" t="s">
        <v>125</v>
      </c>
      <c r="M7" s="45" t="s">
        <v>125</v>
      </c>
      <c r="N7" s="46" t="s">
        <v>125</v>
      </c>
      <c r="O7" s="47" t="s">
        <v>125</v>
      </c>
      <c r="P7" s="47" t="s">
        <v>125</v>
      </c>
      <c r="Q7" s="47" t="s">
        <v>125</v>
      </c>
      <c r="R7" s="47" t="s">
        <v>125</v>
      </c>
      <c r="S7" s="45" t="s">
        <v>125</v>
      </c>
      <c r="T7" s="45" t="s">
        <v>125</v>
      </c>
      <c r="U7" s="45" t="s">
        <v>125</v>
      </c>
      <c r="V7" s="45" t="s">
        <v>125</v>
      </c>
      <c r="W7" s="50" t="s">
        <v>125</v>
      </c>
      <c r="X7" s="50" t="s">
        <v>125</v>
      </c>
      <c r="Y7" s="50" t="s">
        <v>125</v>
      </c>
      <c r="Z7" s="50" t="s">
        <v>125</v>
      </c>
      <c r="AA7" s="50" t="s">
        <v>125</v>
      </c>
      <c r="AB7" s="50" t="s">
        <v>125</v>
      </c>
      <c r="AC7" s="50" t="s">
        <v>125</v>
      </c>
      <c r="AD7" s="50" t="s">
        <v>125</v>
      </c>
      <c r="AE7" s="50" t="s">
        <v>125</v>
      </c>
      <c r="AF7" s="50" t="s">
        <v>125</v>
      </c>
      <c r="AG7" s="50" t="s">
        <v>125</v>
      </c>
      <c r="AH7" s="50" t="s">
        <v>125</v>
      </c>
      <c r="AI7" s="50" t="s">
        <v>125</v>
      </c>
      <c r="AJ7" s="50" t="s">
        <v>125</v>
      </c>
      <c r="AK7" s="36">
        <f t="shared" ref="AK7:AK26" si="0">SUM(F7:AJ7)</f>
        <v>32724</v>
      </c>
      <c r="AL7" s="73"/>
    </row>
    <row r="8" spans="1:38" ht="18" x14ac:dyDescent="0.25">
      <c r="A8" s="3" t="s">
        <v>21</v>
      </c>
      <c r="B8" s="4" t="s">
        <v>73</v>
      </c>
      <c r="C8" s="19">
        <v>8901</v>
      </c>
      <c r="D8" s="19">
        <v>4476</v>
      </c>
      <c r="E8" s="19">
        <v>4056</v>
      </c>
      <c r="F8" s="53" t="s">
        <v>125</v>
      </c>
      <c r="G8" s="54" t="s">
        <v>125</v>
      </c>
      <c r="H8" s="54" t="s">
        <v>125</v>
      </c>
      <c r="I8" s="54" t="s">
        <v>125</v>
      </c>
      <c r="J8" s="56" t="s">
        <v>125</v>
      </c>
      <c r="K8" s="48" t="s">
        <v>125</v>
      </c>
      <c r="L8" s="48" t="s">
        <v>125</v>
      </c>
      <c r="M8" s="48" t="s">
        <v>125</v>
      </c>
      <c r="N8" s="49" t="s">
        <v>125</v>
      </c>
      <c r="O8" s="48" t="s">
        <v>125</v>
      </c>
      <c r="P8" s="48" t="s">
        <v>125</v>
      </c>
      <c r="Q8" s="48" t="s">
        <v>125</v>
      </c>
      <c r="R8" s="48" t="s">
        <v>125</v>
      </c>
      <c r="S8" s="48" t="s">
        <v>125</v>
      </c>
      <c r="T8" s="48" t="s">
        <v>125</v>
      </c>
      <c r="U8" s="48" t="s">
        <v>125</v>
      </c>
      <c r="V8" s="48" t="s">
        <v>125</v>
      </c>
      <c r="W8" s="51" t="s">
        <v>125</v>
      </c>
      <c r="X8" s="51" t="s">
        <v>125</v>
      </c>
      <c r="Y8" s="51" t="s">
        <v>125</v>
      </c>
      <c r="Z8" s="51" t="s">
        <v>125</v>
      </c>
      <c r="AA8" s="51" t="s">
        <v>125</v>
      </c>
      <c r="AB8" s="51" t="s">
        <v>125</v>
      </c>
      <c r="AC8" s="51" t="s">
        <v>125</v>
      </c>
      <c r="AD8" s="51" t="s">
        <v>125</v>
      </c>
      <c r="AE8" s="51" t="s">
        <v>125</v>
      </c>
      <c r="AF8" s="51" t="s">
        <v>125</v>
      </c>
      <c r="AG8" s="51" t="s">
        <v>125</v>
      </c>
      <c r="AH8" s="51" t="s">
        <v>125</v>
      </c>
      <c r="AI8" s="51" t="s">
        <v>125</v>
      </c>
      <c r="AJ8" s="51" t="s">
        <v>125</v>
      </c>
      <c r="AK8" s="36">
        <f t="shared" si="0"/>
        <v>0</v>
      </c>
      <c r="AL8" s="73"/>
    </row>
    <row r="9" spans="1:38" ht="18" x14ac:dyDescent="0.25">
      <c r="A9" t="s">
        <v>21</v>
      </c>
      <c r="B9" t="s">
        <v>47</v>
      </c>
      <c r="C9" s="52" t="s">
        <v>125</v>
      </c>
      <c r="D9" s="52" t="s">
        <v>125</v>
      </c>
      <c r="E9" s="52" t="s">
        <v>125</v>
      </c>
      <c r="F9" s="53" t="s">
        <v>125</v>
      </c>
      <c r="G9" s="54" t="s">
        <v>125</v>
      </c>
      <c r="H9" s="54" t="s">
        <v>125</v>
      </c>
      <c r="I9" s="54" t="s">
        <v>125</v>
      </c>
      <c r="J9" s="56" t="s">
        <v>125</v>
      </c>
      <c r="K9" s="45" t="s">
        <v>125</v>
      </c>
      <c r="L9" s="45" t="s">
        <v>125</v>
      </c>
      <c r="M9" s="45" t="s">
        <v>125</v>
      </c>
      <c r="N9" s="49" t="s">
        <v>125</v>
      </c>
      <c r="O9" s="48" t="s">
        <v>125</v>
      </c>
      <c r="P9" s="48" t="s">
        <v>125</v>
      </c>
      <c r="Q9" s="48" t="s">
        <v>125</v>
      </c>
      <c r="R9" s="7">
        <v>2958</v>
      </c>
      <c r="S9" s="7">
        <v>7882</v>
      </c>
      <c r="T9" s="7">
        <v>15800</v>
      </c>
      <c r="U9" s="7">
        <v>12664</v>
      </c>
      <c r="V9" s="48" t="s">
        <v>125</v>
      </c>
      <c r="W9" s="28">
        <v>15234</v>
      </c>
      <c r="X9" s="28">
        <v>29156</v>
      </c>
      <c r="Y9" s="51" t="s">
        <v>125</v>
      </c>
      <c r="Z9" s="51" t="s">
        <v>125</v>
      </c>
      <c r="AA9" s="51" t="s">
        <v>125</v>
      </c>
      <c r="AB9" s="51" t="s">
        <v>125</v>
      </c>
      <c r="AC9" s="51" t="s">
        <v>125</v>
      </c>
      <c r="AD9" s="51" t="s">
        <v>125</v>
      </c>
      <c r="AE9" s="51" t="s">
        <v>125</v>
      </c>
      <c r="AF9" s="51" t="s">
        <v>125</v>
      </c>
      <c r="AG9" s="51" t="s">
        <v>125</v>
      </c>
      <c r="AH9" s="51" t="s">
        <v>125</v>
      </c>
      <c r="AI9" s="51" t="s">
        <v>125</v>
      </c>
      <c r="AJ9" s="51" t="s">
        <v>125</v>
      </c>
      <c r="AK9" s="36">
        <f t="shared" si="0"/>
        <v>83694</v>
      </c>
      <c r="AL9" s="73"/>
    </row>
    <row r="10" spans="1:38" ht="18" x14ac:dyDescent="0.25">
      <c r="A10" s="3" t="s">
        <v>21</v>
      </c>
      <c r="B10" s="3" t="s">
        <v>71</v>
      </c>
      <c r="C10" s="52" t="s">
        <v>125</v>
      </c>
      <c r="D10" s="52" t="s">
        <v>125</v>
      </c>
      <c r="E10" s="52" t="s">
        <v>125</v>
      </c>
      <c r="F10" s="53" t="s">
        <v>125</v>
      </c>
      <c r="G10" s="54" t="s">
        <v>125</v>
      </c>
      <c r="H10" s="54" t="s">
        <v>125</v>
      </c>
      <c r="I10" s="54" t="s">
        <v>125</v>
      </c>
      <c r="J10" s="56" t="s">
        <v>125</v>
      </c>
      <c r="K10" s="45" t="s">
        <v>125</v>
      </c>
      <c r="L10" s="45" t="s">
        <v>125</v>
      </c>
      <c r="M10" s="45" t="s">
        <v>125</v>
      </c>
      <c r="N10" s="49" t="s">
        <v>125</v>
      </c>
      <c r="O10" s="48" t="s">
        <v>125</v>
      </c>
      <c r="P10" s="48" t="s">
        <v>125</v>
      </c>
      <c r="Q10" s="48" t="s">
        <v>125</v>
      </c>
      <c r="R10" s="48" t="s">
        <v>125</v>
      </c>
      <c r="S10" s="48" t="s">
        <v>125</v>
      </c>
      <c r="T10" s="48" t="s">
        <v>125</v>
      </c>
      <c r="U10" s="48" t="s">
        <v>125</v>
      </c>
      <c r="V10" s="7">
        <v>10000</v>
      </c>
      <c r="W10" s="51" t="s">
        <v>125</v>
      </c>
      <c r="X10" s="51" t="s">
        <v>125</v>
      </c>
      <c r="Y10" s="51" t="s">
        <v>125</v>
      </c>
      <c r="Z10" s="51" t="s">
        <v>125</v>
      </c>
      <c r="AA10" s="51" t="s">
        <v>125</v>
      </c>
      <c r="AB10" s="51" t="s">
        <v>125</v>
      </c>
      <c r="AC10" s="51" t="s">
        <v>125</v>
      </c>
      <c r="AD10" s="51" t="s">
        <v>125</v>
      </c>
      <c r="AE10" s="51" t="s">
        <v>125</v>
      </c>
      <c r="AF10" s="51" t="s">
        <v>125</v>
      </c>
      <c r="AG10" s="51" t="s">
        <v>125</v>
      </c>
      <c r="AH10" s="51" t="s">
        <v>125</v>
      </c>
      <c r="AI10" s="51" t="s">
        <v>125</v>
      </c>
      <c r="AJ10" s="51" t="s">
        <v>125</v>
      </c>
      <c r="AK10" s="36">
        <f t="shared" si="0"/>
        <v>10000</v>
      </c>
      <c r="AL10" s="73"/>
    </row>
    <row r="11" spans="1:38" ht="18" x14ac:dyDescent="0.25">
      <c r="A11" s="8" t="s">
        <v>21</v>
      </c>
      <c r="B11" s="8" t="s">
        <v>29</v>
      </c>
      <c r="C11" s="52" t="s">
        <v>125</v>
      </c>
      <c r="D11" s="52" t="s">
        <v>125</v>
      </c>
      <c r="E11" s="52" t="s">
        <v>125</v>
      </c>
      <c r="F11" s="53" t="s">
        <v>125</v>
      </c>
      <c r="G11" s="54" t="s">
        <v>125</v>
      </c>
      <c r="H11" s="54" t="s">
        <v>125</v>
      </c>
      <c r="I11" s="54" t="s">
        <v>125</v>
      </c>
      <c r="J11" s="56" t="s">
        <v>125</v>
      </c>
      <c r="K11" s="48" t="s">
        <v>125</v>
      </c>
      <c r="L11" s="5">
        <v>2500</v>
      </c>
      <c r="M11" s="48" t="s">
        <v>125</v>
      </c>
      <c r="N11" s="48" t="s">
        <v>125</v>
      </c>
      <c r="O11" s="48" t="s">
        <v>125</v>
      </c>
      <c r="P11" s="48" t="s">
        <v>125</v>
      </c>
      <c r="Q11" s="48" t="s">
        <v>125</v>
      </c>
      <c r="R11" s="48" t="s">
        <v>125</v>
      </c>
      <c r="S11" s="48" t="s">
        <v>125</v>
      </c>
      <c r="T11" s="48" t="s">
        <v>125</v>
      </c>
      <c r="U11" s="48" t="s">
        <v>125</v>
      </c>
      <c r="V11" s="48" t="s">
        <v>125</v>
      </c>
      <c r="W11" s="51" t="s">
        <v>125</v>
      </c>
      <c r="X11" s="51" t="s">
        <v>125</v>
      </c>
      <c r="Y11" s="51" t="s">
        <v>125</v>
      </c>
      <c r="Z11" s="51" t="s">
        <v>125</v>
      </c>
      <c r="AA11" s="51" t="s">
        <v>125</v>
      </c>
      <c r="AB11" s="51" t="s">
        <v>125</v>
      </c>
      <c r="AC11" s="51" t="s">
        <v>125</v>
      </c>
      <c r="AD11" s="51" t="s">
        <v>125</v>
      </c>
      <c r="AE11" s="51" t="s">
        <v>125</v>
      </c>
      <c r="AF11" s="51" t="s">
        <v>125</v>
      </c>
      <c r="AG11" s="51" t="s">
        <v>125</v>
      </c>
      <c r="AH11" s="51" t="s">
        <v>125</v>
      </c>
      <c r="AI11" s="51" t="s">
        <v>125</v>
      </c>
      <c r="AJ11" s="51" t="s">
        <v>125</v>
      </c>
      <c r="AK11" s="36">
        <f t="shared" si="0"/>
        <v>2500</v>
      </c>
      <c r="AL11" s="73"/>
    </row>
    <row r="12" spans="1:38" ht="18" x14ac:dyDescent="0.25">
      <c r="A12" s="8" t="s">
        <v>21</v>
      </c>
      <c r="B12" s="8" t="s">
        <v>34</v>
      </c>
      <c r="C12" s="52" t="s">
        <v>125</v>
      </c>
      <c r="D12" s="52" t="s">
        <v>125</v>
      </c>
      <c r="E12" s="52" t="s">
        <v>125</v>
      </c>
      <c r="F12" s="53" t="s">
        <v>125</v>
      </c>
      <c r="G12" s="54" t="s">
        <v>125</v>
      </c>
      <c r="H12" s="54" t="s">
        <v>125</v>
      </c>
      <c r="I12" s="54" t="s">
        <v>125</v>
      </c>
      <c r="J12" s="56" t="s">
        <v>125</v>
      </c>
      <c r="K12" s="48" t="s">
        <v>125</v>
      </c>
      <c r="L12" s="48" t="s">
        <v>125</v>
      </c>
      <c r="M12" s="48" t="s">
        <v>125</v>
      </c>
      <c r="N12" s="48" t="s">
        <v>125</v>
      </c>
      <c r="O12" s="7">
        <v>2100</v>
      </c>
      <c r="P12" s="7">
        <v>5548</v>
      </c>
      <c r="Q12" s="7">
        <v>6440</v>
      </c>
      <c r="R12" s="48" t="s">
        <v>125</v>
      </c>
      <c r="S12" s="48" t="s">
        <v>125</v>
      </c>
      <c r="T12" s="48" t="s">
        <v>125</v>
      </c>
      <c r="U12" s="48" t="s">
        <v>125</v>
      </c>
      <c r="V12" s="48" t="s">
        <v>125</v>
      </c>
      <c r="W12" s="51" t="s">
        <v>125</v>
      </c>
      <c r="X12" s="51" t="s">
        <v>125</v>
      </c>
      <c r="Y12" s="51" t="s">
        <v>125</v>
      </c>
      <c r="Z12" s="51" t="s">
        <v>125</v>
      </c>
      <c r="AA12" s="51" t="s">
        <v>125</v>
      </c>
      <c r="AB12" s="51" t="s">
        <v>125</v>
      </c>
      <c r="AC12" s="51" t="s">
        <v>125</v>
      </c>
      <c r="AD12" s="51" t="s">
        <v>125</v>
      </c>
      <c r="AE12" s="51" t="s">
        <v>125</v>
      </c>
      <c r="AF12" s="51" t="s">
        <v>125</v>
      </c>
      <c r="AG12" s="51" t="s">
        <v>125</v>
      </c>
      <c r="AH12" s="51" t="s">
        <v>125</v>
      </c>
      <c r="AI12" s="51" t="s">
        <v>125</v>
      </c>
      <c r="AJ12" s="51" t="s">
        <v>125</v>
      </c>
      <c r="AK12" s="36">
        <f t="shared" si="0"/>
        <v>14088</v>
      </c>
      <c r="AL12" s="73"/>
    </row>
    <row r="13" spans="1:38" ht="18" x14ac:dyDescent="0.25">
      <c r="A13" s="8" t="s">
        <v>21</v>
      </c>
      <c r="B13" s="8" t="s">
        <v>35</v>
      </c>
      <c r="C13" s="52" t="s">
        <v>125</v>
      </c>
      <c r="D13" s="52" t="s">
        <v>125</v>
      </c>
      <c r="E13" s="52" t="s">
        <v>125</v>
      </c>
      <c r="F13" s="53" t="s">
        <v>125</v>
      </c>
      <c r="G13" s="54" t="s">
        <v>125</v>
      </c>
      <c r="H13" s="54" t="s">
        <v>125</v>
      </c>
      <c r="I13" s="54" t="s">
        <v>125</v>
      </c>
      <c r="J13" s="56" t="s">
        <v>125</v>
      </c>
      <c r="K13" s="48" t="s">
        <v>125</v>
      </c>
      <c r="L13" s="48" t="s">
        <v>125</v>
      </c>
      <c r="M13" s="48" t="s">
        <v>125</v>
      </c>
      <c r="N13" s="48" t="s">
        <v>125</v>
      </c>
      <c r="O13" s="7">
        <v>3400</v>
      </c>
      <c r="P13" s="7">
        <v>306</v>
      </c>
      <c r="Q13" s="7">
        <v>9092</v>
      </c>
      <c r="R13" s="48" t="s">
        <v>125</v>
      </c>
      <c r="S13" s="48" t="s">
        <v>125</v>
      </c>
      <c r="T13" s="48" t="s">
        <v>125</v>
      </c>
      <c r="U13" s="48" t="s">
        <v>125</v>
      </c>
      <c r="V13" s="48" t="s">
        <v>125</v>
      </c>
      <c r="W13" s="51" t="s">
        <v>125</v>
      </c>
      <c r="X13" s="51" t="s">
        <v>125</v>
      </c>
      <c r="Y13" s="51" t="s">
        <v>125</v>
      </c>
      <c r="Z13" s="51" t="s">
        <v>125</v>
      </c>
      <c r="AA13" s="51" t="s">
        <v>125</v>
      </c>
      <c r="AB13" s="51" t="s">
        <v>125</v>
      </c>
      <c r="AC13" s="51" t="s">
        <v>125</v>
      </c>
      <c r="AD13" s="51" t="s">
        <v>125</v>
      </c>
      <c r="AE13" s="51" t="s">
        <v>125</v>
      </c>
      <c r="AF13" s="51" t="s">
        <v>125</v>
      </c>
      <c r="AG13" s="51" t="s">
        <v>125</v>
      </c>
      <c r="AH13" s="51" t="s">
        <v>125</v>
      </c>
      <c r="AI13" s="51" t="s">
        <v>125</v>
      </c>
      <c r="AJ13" s="51" t="s">
        <v>125</v>
      </c>
      <c r="AK13" s="36">
        <f t="shared" si="0"/>
        <v>12798</v>
      </c>
      <c r="AL13" s="73"/>
    </row>
    <row r="14" spans="1:38" ht="18" x14ac:dyDescent="0.25">
      <c r="A14" s="8" t="s">
        <v>21</v>
      </c>
      <c r="B14" s="8" t="s">
        <v>84</v>
      </c>
      <c r="C14" s="52" t="s">
        <v>125</v>
      </c>
      <c r="D14" s="52" t="s">
        <v>125</v>
      </c>
      <c r="E14" s="52" t="s">
        <v>125</v>
      </c>
      <c r="F14" s="53" t="s">
        <v>125</v>
      </c>
      <c r="G14" s="54" t="s">
        <v>125</v>
      </c>
      <c r="H14" s="54" t="s">
        <v>125</v>
      </c>
      <c r="I14" s="54" t="s">
        <v>125</v>
      </c>
      <c r="J14" s="56" t="s">
        <v>125</v>
      </c>
      <c r="K14" s="48" t="s">
        <v>125</v>
      </c>
      <c r="L14" s="48" t="s">
        <v>125</v>
      </c>
      <c r="M14" s="48" t="s">
        <v>125</v>
      </c>
      <c r="N14" s="7">
        <v>4989</v>
      </c>
      <c r="O14" s="7">
        <v>5000</v>
      </c>
      <c r="P14" s="7">
        <v>4968</v>
      </c>
      <c r="Q14" s="7">
        <v>4938</v>
      </c>
      <c r="R14" s="48" t="s">
        <v>125</v>
      </c>
      <c r="S14" s="48" t="s">
        <v>125</v>
      </c>
      <c r="T14" s="48" t="s">
        <v>125</v>
      </c>
      <c r="U14" s="48" t="s">
        <v>125</v>
      </c>
      <c r="V14" s="48" t="s">
        <v>125</v>
      </c>
      <c r="W14" s="51" t="s">
        <v>125</v>
      </c>
      <c r="X14" s="51" t="s">
        <v>125</v>
      </c>
      <c r="Y14" s="51" t="s">
        <v>125</v>
      </c>
      <c r="Z14" s="51" t="s">
        <v>125</v>
      </c>
      <c r="AA14" s="51" t="s">
        <v>125</v>
      </c>
      <c r="AB14" s="51" t="s">
        <v>125</v>
      </c>
      <c r="AC14" s="51" t="s">
        <v>125</v>
      </c>
      <c r="AD14" s="51" t="s">
        <v>125</v>
      </c>
      <c r="AE14" s="51" t="s">
        <v>125</v>
      </c>
      <c r="AF14" s="51" t="s">
        <v>125</v>
      </c>
      <c r="AG14" s="51" t="s">
        <v>125</v>
      </c>
      <c r="AH14" s="51" t="s">
        <v>125</v>
      </c>
      <c r="AI14" s="51" t="s">
        <v>125</v>
      </c>
      <c r="AJ14" s="51" t="s">
        <v>125</v>
      </c>
      <c r="AK14" s="36">
        <f t="shared" si="0"/>
        <v>19895</v>
      </c>
      <c r="AL14" s="73"/>
    </row>
    <row r="15" spans="1:38" ht="18" x14ac:dyDescent="0.25">
      <c r="A15" s="8" t="s">
        <v>9</v>
      </c>
      <c r="B15" s="8" t="s">
        <v>60</v>
      </c>
      <c r="C15" s="52" t="s">
        <v>125</v>
      </c>
      <c r="D15" s="52" t="s">
        <v>125</v>
      </c>
      <c r="E15" s="19">
        <v>24322</v>
      </c>
      <c r="F15" s="20">
        <v>25545</v>
      </c>
      <c r="G15" s="54" t="s">
        <v>125</v>
      </c>
      <c r="H15" s="54" t="s">
        <v>125</v>
      </c>
      <c r="I15" s="54" t="s">
        <v>125</v>
      </c>
      <c r="J15" s="56" t="s">
        <v>125</v>
      </c>
      <c r="K15" s="45" t="s">
        <v>125</v>
      </c>
      <c r="L15" s="45" t="s">
        <v>125</v>
      </c>
      <c r="M15" s="45" t="s">
        <v>125</v>
      </c>
      <c r="N15" s="48" t="s">
        <v>125</v>
      </c>
      <c r="O15" s="47" t="s">
        <v>125</v>
      </c>
      <c r="P15" s="47" t="s">
        <v>125</v>
      </c>
      <c r="Q15" s="47" t="s">
        <v>125</v>
      </c>
      <c r="R15" s="47" t="s">
        <v>125</v>
      </c>
      <c r="S15" s="45" t="s">
        <v>125</v>
      </c>
      <c r="T15" s="45" t="s">
        <v>125</v>
      </c>
      <c r="U15" s="45" t="s">
        <v>125</v>
      </c>
      <c r="V15" s="45" t="s">
        <v>125</v>
      </c>
      <c r="W15" s="50" t="s">
        <v>125</v>
      </c>
      <c r="X15" s="50" t="s">
        <v>125</v>
      </c>
      <c r="Y15" s="50" t="s">
        <v>125</v>
      </c>
      <c r="Z15" s="50" t="s">
        <v>125</v>
      </c>
      <c r="AA15" s="50" t="s">
        <v>125</v>
      </c>
      <c r="AB15" s="50" t="s">
        <v>125</v>
      </c>
      <c r="AC15" s="50" t="s">
        <v>125</v>
      </c>
      <c r="AD15" s="50" t="s">
        <v>125</v>
      </c>
      <c r="AE15" s="50" t="s">
        <v>125</v>
      </c>
      <c r="AF15" s="50" t="s">
        <v>125</v>
      </c>
      <c r="AG15" s="50" t="s">
        <v>125</v>
      </c>
      <c r="AH15" s="50" t="s">
        <v>125</v>
      </c>
      <c r="AI15" s="50" t="s">
        <v>125</v>
      </c>
      <c r="AJ15" s="50" t="s">
        <v>125</v>
      </c>
      <c r="AK15" s="36">
        <f t="shared" si="0"/>
        <v>25545</v>
      </c>
      <c r="AL15" s="73"/>
    </row>
    <row r="16" spans="1:38" ht="18" x14ac:dyDescent="0.25">
      <c r="A16" s="8" t="s">
        <v>9</v>
      </c>
      <c r="B16" s="9" t="s">
        <v>12</v>
      </c>
      <c r="C16" s="52" t="s">
        <v>125</v>
      </c>
      <c r="D16" s="52" t="s">
        <v>125</v>
      </c>
      <c r="E16" s="19">
        <v>2626</v>
      </c>
      <c r="F16" s="53" t="s">
        <v>125</v>
      </c>
      <c r="G16" s="54" t="s">
        <v>125</v>
      </c>
      <c r="H16" s="54" t="s">
        <v>125</v>
      </c>
      <c r="I16" s="54" t="s">
        <v>125</v>
      </c>
      <c r="J16" s="56" t="s">
        <v>125</v>
      </c>
      <c r="K16" s="48" t="s">
        <v>125</v>
      </c>
      <c r="L16" s="5">
        <v>15000</v>
      </c>
      <c r="M16" s="5">
        <v>24285</v>
      </c>
      <c r="N16" s="7">
        <v>40027</v>
      </c>
      <c r="O16" s="7">
        <v>27827</v>
      </c>
      <c r="P16" s="7">
        <v>16293</v>
      </c>
      <c r="Q16" s="48" t="s">
        <v>125</v>
      </c>
      <c r="R16" s="48" t="s">
        <v>125</v>
      </c>
      <c r="S16" s="48" t="s">
        <v>125</v>
      </c>
      <c r="T16" s="48" t="s">
        <v>125</v>
      </c>
      <c r="U16" s="48" t="s">
        <v>125</v>
      </c>
      <c r="V16" s="48" t="s">
        <v>125</v>
      </c>
      <c r="W16" s="51" t="s">
        <v>125</v>
      </c>
      <c r="X16" s="51" t="s">
        <v>125</v>
      </c>
      <c r="Y16" s="51" t="s">
        <v>125</v>
      </c>
      <c r="Z16" s="51" t="s">
        <v>125</v>
      </c>
      <c r="AA16" s="51" t="s">
        <v>125</v>
      </c>
      <c r="AB16" s="51" t="s">
        <v>125</v>
      </c>
      <c r="AC16" s="51" t="s">
        <v>125</v>
      </c>
      <c r="AD16" s="51" t="s">
        <v>125</v>
      </c>
      <c r="AE16" s="51" t="s">
        <v>125</v>
      </c>
      <c r="AF16" s="51" t="s">
        <v>125</v>
      </c>
      <c r="AG16" s="51" t="s">
        <v>125</v>
      </c>
      <c r="AH16" s="51" t="s">
        <v>125</v>
      </c>
      <c r="AI16" s="51" t="s">
        <v>125</v>
      </c>
      <c r="AJ16" s="51" t="s">
        <v>125</v>
      </c>
      <c r="AK16" s="36">
        <f t="shared" si="0"/>
        <v>123432</v>
      </c>
      <c r="AL16" s="73"/>
    </row>
    <row r="17" spans="1:38" ht="18" x14ac:dyDescent="0.25">
      <c r="A17" s="8" t="s">
        <v>9</v>
      </c>
      <c r="B17" s="8" t="s">
        <v>45</v>
      </c>
      <c r="C17" s="52" t="s">
        <v>125</v>
      </c>
      <c r="D17" s="52" t="s">
        <v>125</v>
      </c>
      <c r="E17" s="52" t="s">
        <v>125</v>
      </c>
      <c r="F17" s="53" t="s">
        <v>125</v>
      </c>
      <c r="G17" s="54" t="s">
        <v>125</v>
      </c>
      <c r="H17" s="54" t="s">
        <v>125</v>
      </c>
      <c r="I17" s="54" t="s">
        <v>125</v>
      </c>
      <c r="J17" s="56" t="s">
        <v>125</v>
      </c>
      <c r="K17" s="45" t="s">
        <v>125</v>
      </c>
      <c r="L17" s="45" t="s">
        <v>125</v>
      </c>
      <c r="M17" s="45" t="s">
        <v>125</v>
      </c>
      <c r="N17" s="48" t="s">
        <v>125</v>
      </c>
      <c r="O17" s="48" t="s">
        <v>125</v>
      </c>
      <c r="P17" s="48" t="s">
        <v>125</v>
      </c>
      <c r="Q17" s="48" t="s">
        <v>125</v>
      </c>
      <c r="R17" s="7">
        <v>2591</v>
      </c>
      <c r="S17" s="48" t="s">
        <v>125</v>
      </c>
      <c r="T17" s="48" t="s">
        <v>125</v>
      </c>
      <c r="U17" s="48" t="s">
        <v>125</v>
      </c>
      <c r="V17" s="7">
        <v>2000</v>
      </c>
      <c r="W17" s="51" t="s">
        <v>125</v>
      </c>
      <c r="X17" s="51" t="s">
        <v>125</v>
      </c>
      <c r="Y17" s="51" t="s">
        <v>125</v>
      </c>
      <c r="Z17" s="51" t="s">
        <v>125</v>
      </c>
      <c r="AA17" s="51" t="s">
        <v>125</v>
      </c>
      <c r="AB17" s="28">
        <v>2726</v>
      </c>
      <c r="AC17" s="28">
        <v>63684</v>
      </c>
      <c r="AD17" s="51" t="s">
        <v>125</v>
      </c>
      <c r="AE17" s="51" t="s">
        <v>125</v>
      </c>
      <c r="AF17" s="51" t="s">
        <v>125</v>
      </c>
      <c r="AG17" s="51" t="s">
        <v>125</v>
      </c>
      <c r="AH17" s="51" t="s">
        <v>125</v>
      </c>
      <c r="AI17" s="51" t="s">
        <v>125</v>
      </c>
      <c r="AJ17" s="51" t="s">
        <v>125</v>
      </c>
      <c r="AK17" s="36">
        <f t="shared" si="0"/>
        <v>71001</v>
      </c>
      <c r="AL17" s="73"/>
    </row>
    <row r="18" spans="1:38" ht="18" x14ac:dyDescent="0.25">
      <c r="A18" s="8" t="s">
        <v>9</v>
      </c>
      <c r="B18" s="8" t="s">
        <v>46</v>
      </c>
      <c r="C18" s="52" t="s">
        <v>125</v>
      </c>
      <c r="D18" s="52" t="s">
        <v>125</v>
      </c>
      <c r="E18" s="52" t="s">
        <v>125</v>
      </c>
      <c r="F18" s="53" t="s">
        <v>125</v>
      </c>
      <c r="G18" s="54" t="s">
        <v>125</v>
      </c>
      <c r="H18" s="54" t="s">
        <v>125</v>
      </c>
      <c r="I18" s="54" t="s">
        <v>125</v>
      </c>
      <c r="J18" s="56" t="s">
        <v>125</v>
      </c>
      <c r="K18" s="45" t="s">
        <v>125</v>
      </c>
      <c r="L18" s="45" t="s">
        <v>125</v>
      </c>
      <c r="M18" s="45" t="s">
        <v>125</v>
      </c>
      <c r="N18" s="48" t="s">
        <v>125</v>
      </c>
      <c r="O18" s="48" t="s">
        <v>125</v>
      </c>
      <c r="P18" s="48" t="s">
        <v>125</v>
      </c>
      <c r="Q18" s="48" t="s">
        <v>125</v>
      </c>
      <c r="R18" s="7">
        <v>1354</v>
      </c>
      <c r="S18" s="7">
        <v>7882</v>
      </c>
      <c r="T18" s="7">
        <v>17664</v>
      </c>
      <c r="U18" s="48" t="s">
        <v>125</v>
      </c>
      <c r="V18" s="48" t="s">
        <v>125</v>
      </c>
      <c r="W18" s="51" t="s">
        <v>125</v>
      </c>
      <c r="X18" s="51" t="s">
        <v>125</v>
      </c>
      <c r="Y18" s="51" t="s">
        <v>125</v>
      </c>
      <c r="Z18" s="51" t="s">
        <v>125</v>
      </c>
      <c r="AA18" s="51" t="s">
        <v>125</v>
      </c>
      <c r="AB18" s="51" t="s">
        <v>125</v>
      </c>
      <c r="AC18" s="51" t="s">
        <v>125</v>
      </c>
      <c r="AD18" s="51" t="s">
        <v>125</v>
      </c>
      <c r="AE18" s="51" t="s">
        <v>125</v>
      </c>
      <c r="AF18" s="51" t="s">
        <v>125</v>
      </c>
      <c r="AG18" s="51" t="s">
        <v>125</v>
      </c>
      <c r="AH18" s="51" t="s">
        <v>125</v>
      </c>
      <c r="AI18" s="51" t="s">
        <v>125</v>
      </c>
      <c r="AJ18" s="51" t="s">
        <v>125</v>
      </c>
      <c r="AK18" s="36">
        <f t="shared" si="0"/>
        <v>26900</v>
      </c>
      <c r="AL18" s="73"/>
    </row>
    <row r="19" spans="1:38" ht="18" x14ac:dyDescent="0.25">
      <c r="A19" s="8" t="s">
        <v>9</v>
      </c>
      <c r="B19" s="8" t="s">
        <v>70</v>
      </c>
      <c r="C19" s="52" t="s">
        <v>125</v>
      </c>
      <c r="D19" s="52" t="s">
        <v>125</v>
      </c>
      <c r="E19" s="52" t="s">
        <v>125</v>
      </c>
      <c r="F19" s="53" t="s">
        <v>125</v>
      </c>
      <c r="G19" s="54" t="s">
        <v>125</v>
      </c>
      <c r="H19" s="54" t="s">
        <v>125</v>
      </c>
      <c r="I19" s="54" t="s">
        <v>125</v>
      </c>
      <c r="J19" s="56" t="s">
        <v>125</v>
      </c>
      <c r="K19" s="45" t="s">
        <v>125</v>
      </c>
      <c r="L19" s="45" t="s">
        <v>125</v>
      </c>
      <c r="M19" s="45" t="s">
        <v>125</v>
      </c>
      <c r="N19" s="48" t="s">
        <v>125</v>
      </c>
      <c r="O19" s="48" t="s">
        <v>125</v>
      </c>
      <c r="P19" s="48" t="s">
        <v>125</v>
      </c>
      <c r="Q19" s="48" t="s">
        <v>125</v>
      </c>
      <c r="R19" s="48" t="s">
        <v>125</v>
      </c>
      <c r="S19" s="48" t="s">
        <v>125</v>
      </c>
      <c r="T19" s="48" t="s">
        <v>125</v>
      </c>
      <c r="U19" s="48" t="s">
        <v>125</v>
      </c>
      <c r="V19" s="7">
        <v>4300</v>
      </c>
      <c r="W19" s="51" t="s">
        <v>125</v>
      </c>
      <c r="X19" s="51" t="s">
        <v>125</v>
      </c>
      <c r="Y19" s="51" t="s">
        <v>125</v>
      </c>
      <c r="Z19" s="51" t="s">
        <v>125</v>
      </c>
      <c r="AA19" s="51" t="s">
        <v>125</v>
      </c>
      <c r="AB19" s="51" t="s">
        <v>125</v>
      </c>
      <c r="AC19" s="28">
        <v>50000</v>
      </c>
      <c r="AD19" s="28">
        <v>52546</v>
      </c>
      <c r="AE19" s="51" t="s">
        <v>125</v>
      </c>
      <c r="AF19" s="51" t="s">
        <v>125</v>
      </c>
      <c r="AG19" s="51" t="s">
        <v>125</v>
      </c>
      <c r="AH19" s="51" t="s">
        <v>125</v>
      </c>
      <c r="AI19" s="51" t="s">
        <v>125</v>
      </c>
      <c r="AJ19" s="51" t="s">
        <v>125</v>
      </c>
      <c r="AK19" s="36">
        <f t="shared" si="0"/>
        <v>106846</v>
      </c>
      <c r="AL19" s="73"/>
    </row>
    <row r="20" spans="1:38" ht="18" x14ac:dyDescent="0.25">
      <c r="A20" s="3" t="s">
        <v>9</v>
      </c>
      <c r="B20" s="3" t="s">
        <v>82</v>
      </c>
      <c r="C20" s="52" t="s">
        <v>125</v>
      </c>
      <c r="D20" s="52" t="s">
        <v>125</v>
      </c>
      <c r="E20" s="52" t="s">
        <v>125</v>
      </c>
      <c r="F20" s="53" t="s">
        <v>125</v>
      </c>
      <c r="G20" s="54" t="s">
        <v>125</v>
      </c>
      <c r="H20" s="54" t="s">
        <v>125</v>
      </c>
      <c r="I20" s="54" t="s">
        <v>125</v>
      </c>
      <c r="J20" s="56" t="s">
        <v>125</v>
      </c>
      <c r="K20" s="45" t="s">
        <v>125</v>
      </c>
      <c r="L20" s="45" t="s">
        <v>125</v>
      </c>
      <c r="M20" s="45" t="s">
        <v>125</v>
      </c>
      <c r="N20" s="48" t="s">
        <v>125</v>
      </c>
      <c r="O20" s="48" t="s">
        <v>125</v>
      </c>
      <c r="P20" s="48" t="s">
        <v>125</v>
      </c>
      <c r="Q20" s="48" t="s">
        <v>125</v>
      </c>
      <c r="R20" s="48" t="s">
        <v>125</v>
      </c>
      <c r="S20" s="48" t="s">
        <v>125</v>
      </c>
      <c r="T20" s="48" t="s">
        <v>125</v>
      </c>
      <c r="U20" s="48" t="s">
        <v>125</v>
      </c>
      <c r="V20" s="7">
        <v>1000</v>
      </c>
      <c r="W20" s="51" t="s">
        <v>125</v>
      </c>
      <c r="X20" s="51" t="s">
        <v>125</v>
      </c>
      <c r="Y20" s="51" t="s">
        <v>125</v>
      </c>
      <c r="Z20" s="51" t="s">
        <v>125</v>
      </c>
      <c r="AA20" s="51" t="s">
        <v>125</v>
      </c>
      <c r="AB20" s="51" t="s">
        <v>125</v>
      </c>
      <c r="AC20" s="51" t="s">
        <v>125</v>
      </c>
      <c r="AD20" s="51" t="s">
        <v>125</v>
      </c>
      <c r="AE20" s="51" t="s">
        <v>125</v>
      </c>
      <c r="AF20" s="28">
        <v>2000</v>
      </c>
      <c r="AG20" s="51" t="s">
        <v>125</v>
      </c>
      <c r="AH20" s="28">
        <v>25000</v>
      </c>
      <c r="AI20" s="28">
        <v>9000</v>
      </c>
      <c r="AJ20" s="28">
        <v>48500</v>
      </c>
      <c r="AK20" s="36">
        <f t="shared" si="0"/>
        <v>85500</v>
      </c>
      <c r="AL20" s="73"/>
    </row>
    <row r="21" spans="1:38" ht="18" x14ac:dyDescent="0.25">
      <c r="A21" s="3" t="s">
        <v>9</v>
      </c>
      <c r="B21" s="3" t="s">
        <v>109</v>
      </c>
      <c r="C21" s="52" t="s">
        <v>125</v>
      </c>
      <c r="D21" s="52" t="s">
        <v>125</v>
      </c>
      <c r="E21" s="52" t="s">
        <v>125</v>
      </c>
      <c r="F21" s="53" t="s">
        <v>125</v>
      </c>
      <c r="G21" s="54" t="s">
        <v>125</v>
      </c>
      <c r="H21" s="54" t="s">
        <v>125</v>
      </c>
      <c r="I21" s="54" t="s">
        <v>125</v>
      </c>
      <c r="J21" s="56" t="s">
        <v>125</v>
      </c>
      <c r="K21" s="45" t="s">
        <v>125</v>
      </c>
      <c r="L21" s="45" t="s">
        <v>125</v>
      </c>
      <c r="M21" s="45" t="s">
        <v>125</v>
      </c>
      <c r="N21" s="48" t="s">
        <v>125</v>
      </c>
      <c r="O21" s="48" t="s">
        <v>125</v>
      </c>
      <c r="P21" s="48" t="s">
        <v>125</v>
      </c>
      <c r="Q21" s="48" t="s">
        <v>125</v>
      </c>
      <c r="R21" s="48" t="s">
        <v>125</v>
      </c>
      <c r="S21" s="48" t="s">
        <v>125</v>
      </c>
      <c r="T21" s="48" t="s">
        <v>125</v>
      </c>
      <c r="U21" s="48" t="s">
        <v>125</v>
      </c>
      <c r="V21" s="48" t="s">
        <v>125</v>
      </c>
      <c r="W21" s="51" t="s">
        <v>125</v>
      </c>
      <c r="X21" s="51" t="s">
        <v>125</v>
      </c>
      <c r="Y21" s="51" t="s">
        <v>125</v>
      </c>
      <c r="Z21" s="51" t="s">
        <v>125</v>
      </c>
      <c r="AA21" s="51" t="s">
        <v>125</v>
      </c>
      <c r="AB21" s="51" t="s">
        <v>125</v>
      </c>
      <c r="AC21" s="51" t="s">
        <v>125</v>
      </c>
      <c r="AD21" s="51" t="s">
        <v>125</v>
      </c>
      <c r="AE21" s="51" t="s">
        <v>125</v>
      </c>
      <c r="AF21" s="28">
        <v>15000</v>
      </c>
      <c r="AG21" s="28">
        <v>10000</v>
      </c>
      <c r="AH21" s="28">
        <v>60000</v>
      </c>
      <c r="AI21" s="28">
        <v>50000</v>
      </c>
      <c r="AJ21" s="28">
        <v>100000</v>
      </c>
      <c r="AK21" s="36">
        <f t="shared" si="0"/>
        <v>235000</v>
      </c>
      <c r="AL21" s="73"/>
    </row>
    <row r="22" spans="1:38" ht="18" x14ac:dyDescent="0.25">
      <c r="A22" s="3" t="s">
        <v>9</v>
      </c>
      <c r="B22" s="3" t="s">
        <v>26</v>
      </c>
      <c r="C22" s="19">
        <v>642</v>
      </c>
      <c r="D22" s="52" t="s">
        <v>125</v>
      </c>
      <c r="E22" s="52" t="s">
        <v>125</v>
      </c>
      <c r="F22" s="53" t="s">
        <v>125</v>
      </c>
      <c r="G22" s="54" t="s">
        <v>125</v>
      </c>
      <c r="H22" s="21">
        <v>1098</v>
      </c>
      <c r="I22" s="54" t="s">
        <v>125</v>
      </c>
      <c r="J22" s="54" t="s">
        <v>125</v>
      </c>
      <c r="K22" s="6">
        <v>13900</v>
      </c>
      <c r="L22" s="5">
        <v>18100</v>
      </c>
      <c r="M22" s="48" t="s">
        <v>125</v>
      </c>
      <c r="N22" s="48" t="s">
        <v>125</v>
      </c>
      <c r="O22" s="48" t="s">
        <v>125</v>
      </c>
      <c r="P22" s="48" t="s">
        <v>125</v>
      </c>
      <c r="Q22" s="48" t="s">
        <v>125</v>
      </c>
      <c r="R22" s="48" t="s">
        <v>125</v>
      </c>
      <c r="S22" s="48" t="s">
        <v>125</v>
      </c>
      <c r="T22" s="48" t="s">
        <v>125</v>
      </c>
      <c r="U22" s="48" t="s">
        <v>125</v>
      </c>
      <c r="V22" s="48" t="s">
        <v>125</v>
      </c>
      <c r="W22" s="51" t="s">
        <v>125</v>
      </c>
      <c r="X22" s="51" t="s">
        <v>125</v>
      </c>
      <c r="Y22" s="51" t="s">
        <v>125</v>
      </c>
      <c r="Z22" s="51" t="s">
        <v>125</v>
      </c>
      <c r="AA22" s="51" t="s">
        <v>125</v>
      </c>
      <c r="AB22" s="51" t="s">
        <v>125</v>
      </c>
      <c r="AC22" s="51" t="s">
        <v>125</v>
      </c>
      <c r="AD22" s="51" t="s">
        <v>125</v>
      </c>
      <c r="AE22" s="51" t="s">
        <v>125</v>
      </c>
      <c r="AF22" s="51" t="s">
        <v>125</v>
      </c>
      <c r="AG22" s="51" t="s">
        <v>125</v>
      </c>
      <c r="AH22" s="51" t="s">
        <v>125</v>
      </c>
      <c r="AI22" s="51" t="s">
        <v>125</v>
      </c>
      <c r="AJ22" s="51" t="s">
        <v>125</v>
      </c>
      <c r="AK22" s="36">
        <f t="shared" si="0"/>
        <v>33098</v>
      </c>
      <c r="AL22" s="73"/>
    </row>
    <row r="23" spans="1:38" ht="18" x14ac:dyDescent="0.25">
      <c r="A23" s="3" t="s">
        <v>9</v>
      </c>
      <c r="B23" s="3" t="s">
        <v>28</v>
      </c>
      <c r="C23" s="52" t="s">
        <v>125</v>
      </c>
      <c r="D23" s="52" t="s">
        <v>125</v>
      </c>
      <c r="E23" s="52" t="s">
        <v>125</v>
      </c>
      <c r="F23" s="53" t="s">
        <v>125</v>
      </c>
      <c r="G23" s="54" t="s">
        <v>125</v>
      </c>
      <c r="H23" s="21">
        <v>374</v>
      </c>
      <c r="I23" s="54" t="s">
        <v>125</v>
      </c>
      <c r="J23" s="56" t="s">
        <v>125</v>
      </c>
      <c r="K23" s="48" t="s">
        <v>125</v>
      </c>
      <c r="L23" s="5">
        <v>2500</v>
      </c>
      <c r="M23" s="5">
        <v>9714</v>
      </c>
      <c r="N23" s="7">
        <v>8310</v>
      </c>
      <c r="O23" s="48" t="s">
        <v>125</v>
      </c>
      <c r="P23" s="48" t="s">
        <v>125</v>
      </c>
      <c r="Q23" s="48" t="s">
        <v>125</v>
      </c>
      <c r="R23" s="48" t="s">
        <v>125</v>
      </c>
      <c r="S23" s="48" t="s">
        <v>125</v>
      </c>
      <c r="T23" s="48" t="s">
        <v>125</v>
      </c>
      <c r="U23" s="48" t="s">
        <v>125</v>
      </c>
      <c r="V23" s="48" t="s">
        <v>125</v>
      </c>
      <c r="W23" s="51" t="s">
        <v>125</v>
      </c>
      <c r="X23" s="51" t="s">
        <v>125</v>
      </c>
      <c r="Y23" s="51" t="s">
        <v>125</v>
      </c>
      <c r="Z23" s="51" t="s">
        <v>125</v>
      </c>
      <c r="AA23" s="51" t="s">
        <v>125</v>
      </c>
      <c r="AB23" s="51" t="s">
        <v>125</v>
      </c>
      <c r="AC23" s="51" t="s">
        <v>125</v>
      </c>
      <c r="AD23" s="51" t="s">
        <v>125</v>
      </c>
      <c r="AE23" s="51" t="s">
        <v>125</v>
      </c>
      <c r="AF23" s="51" t="s">
        <v>125</v>
      </c>
      <c r="AG23" s="51" t="s">
        <v>125</v>
      </c>
      <c r="AH23" s="51" t="s">
        <v>125</v>
      </c>
      <c r="AI23" s="51" t="s">
        <v>125</v>
      </c>
      <c r="AJ23" s="51" t="s">
        <v>125</v>
      </c>
      <c r="AK23" s="36">
        <f t="shared" si="0"/>
        <v>20898</v>
      </c>
      <c r="AL23" s="73"/>
    </row>
    <row r="24" spans="1:38" ht="18" x14ac:dyDescent="0.25">
      <c r="A24" s="3" t="s">
        <v>9</v>
      </c>
      <c r="B24" s="3" t="s">
        <v>83</v>
      </c>
      <c r="C24" s="19">
        <v>840</v>
      </c>
      <c r="D24" s="52" t="s">
        <v>125</v>
      </c>
      <c r="E24" s="52" t="s">
        <v>125</v>
      </c>
      <c r="F24" s="53" t="s">
        <v>125</v>
      </c>
      <c r="G24" s="54" t="s">
        <v>125</v>
      </c>
      <c r="H24" s="54" t="s">
        <v>125</v>
      </c>
      <c r="I24" s="54" t="s">
        <v>125</v>
      </c>
      <c r="J24" s="56" t="s">
        <v>125</v>
      </c>
      <c r="K24" s="48" t="s">
        <v>125</v>
      </c>
      <c r="L24" s="5">
        <v>1037</v>
      </c>
      <c r="M24" s="48" t="s">
        <v>125</v>
      </c>
      <c r="N24" s="48" t="s">
        <v>125</v>
      </c>
      <c r="O24" s="7">
        <v>2600</v>
      </c>
      <c r="P24" s="7">
        <v>15896</v>
      </c>
      <c r="Q24" s="7">
        <v>19336</v>
      </c>
      <c r="R24" s="48" t="s">
        <v>125</v>
      </c>
      <c r="S24" s="48" t="s">
        <v>125</v>
      </c>
      <c r="T24" s="48" t="s">
        <v>125</v>
      </c>
      <c r="U24" s="48" t="s">
        <v>125</v>
      </c>
      <c r="V24" s="48" t="s">
        <v>125</v>
      </c>
      <c r="W24" s="51" t="s">
        <v>125</v>
      </c>
      <c r="X24" s="51" t="s">
        <v>125</v>
      </c>
      <c r="Y24" s="51" t="s">
        <v>125</v>
      </c>
      <c r="Z24" s="51" t="s">
        <v>125</v>
      </c>
      <c r="AA24" s="51" t="s">
        <v>125</v>
      </c>
      <c r="AB24" s="51" t="s">
        <v>125</v>
      </c>
      <c r="AC24" s="51" t="s">
        <v>125</v>
      </c>
      <c r="AD24" s="51" t="s">
        <v>125</v>
      </c>
      <c r="AE24" s="51" t="s">
        <v>125</v>
      </c>
      <c r="AF24" s="51" t="s">
        <v>125</v>
      </c>
      <c r="AG24" s="51" t="s">
        <v>125</v>
      </c>
      <c r="AH24" s="51" t="s">
        <v>125</v>
      </c>
      <c r="AI24" s="51" t="s">
        <v>125</v>
      </c>
      <c r="AJ24" s="51" t="s">
        <v>125</v>
      </c>
      <c r="AK24" s="36">
        <f t="shared" si="0"/>
        <v>38869</v>
      </c>
      <c r="AL24" s="73"/>
    </row>
    <row r="25" spans="1:38" ht="18" x14ac:dyDescent="0.25">
      <c r="A25" s="3" t="s">
        <v>9</v>
      </c>
      <c r="B25" s="3" t="s">
        <v>30</v>
      </c>
      <c r="C25" s="52" t="s">
        <v>125</v>
      </c>
      <c r="D25" s="19">
        <v>746</v>
      </c>
      <c r="E25" s="52" t="s">
        <v>125</v>
      </c>
      <c r="F25" s="53" t="s">
        <v>125</v>
      </c>
      <c r="G25" s="54" t="s">
        <v>125</v>
      </c>
      <c r="H25" s="54" t="s">
        <v>125</v>
      </c>
      <c r="I25" s="54" t="s">
        <v>125</v>
      </c>
      <c r="J25" s="56" t="s">
        <v>125</v>
      </c>
      <c r="K25" s="48" t="s">
        <v>125</v>
      </c>
      <c r="L25" s="48" t="s">
        <v>125</v>
      </c>
      <c r="M25" s="5">
        <v>2000</v>
      </c>
      <c r="N25" s="48" t="s">
        <v>125</v>
      </c>
      <c r="O25" s="7">
        <v>5000</v>
      </c>
      <c r="P25" s="7">
        <v>7603</v>
      </c>
      <c r="Q25" s="7">
        <v>29630</v>
      </c>
      <c r="R25" s="7">
        <v>19113</v>
      </c>
      <c r="S25" s="48" t="s">
        <v>125</v>
      </c>
      <c r="T25" s="48" t="s">
        <v>125</v>
      </c>
      <c r="U25" s="48" t="s">
        <v>125</v>
      </c>
      <c r="V25" s="48" t="s">
        <v>125</v>
      </c>
      <c r="W25" s="51" t="s">
        <v>125</v>
      </c>
      <c r="X25" s="51" t="s">
        <v>125</v>
      </c>
      <c r="Y25" s="51" t="s">
        <v>125</v>
      </c>
      <c r="Z25" s="51" t="s">
        <v>125</v>
      </c>
      <c r="AA25" s="51" t="s">
        <v>125</v>
      </c>
      <c r="AB25" s="51" t="s">
        <v>125</v>
      </c>
      <c r="AC25" s="51" t="s">
        <v>125</v>
      </c>
      <c r="AD25" s="51" t="s">
        <v>125</v>
      </c>
      <c r="AE25" s="51" t="s">
        <v>125</v>
      </c>
      <c r="AF25" s="51" t="s">
        <v>125</v>
      </c>
      <c r="AG25" s="51" t="s">
        <v>125</v>
      </c>
      <c r="AH25" s="51" t="s">
        <v>125</v>
      </c>
      <c r="AI25" s="51" t="s">
        <v>125</v>
      </c>
      <c r="AJ25" s="51" t="s">
        <v>125</v>
      </c>
      <c r="AK25" s="36">
        <f t="shared" si="0"/>
        <v>63346</v>
      </c>
      <c r="AL25" s="73"/>
    </row>
    <row r="26" spans="1:38" ht="18" x14ac:dyDescent="0.25">
      <c r="A26" s="3" t="s">
        <v>9</v>
      </c>
      <c r="B26" s="3" t="s">
        <v>32</v>
      </c>
      <c r="C26" s="52" t="s">
        <v>125</v>
      </c>
      <c r="D26" s="52" t="s">
        <v>125</v>
      </c>
      <c r="E26" s="52" t="s">
        <v>125</v>
      </c>
      <c r="F26" s="53" t="s">
        <v>125</v>
      </c>
      <c r="G26" s="54" t="s">
        <v>125</v>
      </c>
      <c r="H26" s="54" t="s">
        <v>125</v>
      </c>
      <c r="I26" s="54" t="s">
        <v>125</v>
      </c>
      <c r="J26" s="56" t="s">
        <v>125</v>
      </c>
      <c r="K26" s="48" t="s">
        <v>125</v>
      </c>
      <c r="L26" s="48" t="s">
        <v>125</v>
      </c>
      <c r="M26" s="5">
        <v>2760</v>
      </c>
      <c r="N26" s="7">
        <v>2235</v>
      </c>
      <c r="O26" s="48" t="s">
        <v>125</v>
      </c>
      <c r="P26" s="48" t="s">
        <v>125</v>
      </c>
      <c r="Q26" s="48" t="s">
        <v>125</v>
      </c>
      <c r="R26" s="48" t="s">
        <v>125</v>
      </c>
      <c r="S26" s="48" t="s">
        <v>125</v>
      </c>
      <c r="T26" s="48" t="s">
        <v>125</v>
      </c>
      <c r="U26" s="48" t="s">
        <v>125</v>
      </c>
      <c r="V26" s="48" t="s">
        <v>125</v>
      </c>
      <c r="W26" s="51" t="s">
        <v>125</v>
      </c>
      <c r="X26" s="51" t="s">
        <v>125</v>
      </c>
      <c r="Y26" s="51" t="s">
        <v>125</v>
      </c>
      <c r="Z26" s="51" t="s">
        <v>125</v>
      </c>
      <c r="AA26" s="51" t="s">
        <v>125</v>
      </c>
      <c r="AB26" s="51" t="s">
        <v>125</v>
      </c>
      <c r="AC26" s="51" t="s">
        <v>125</v>
      </c>
      <c r="AD26" s="51" t="s">
        <v>125</v>
      </c>
      <c r="AE26" s="51" t="s">
        <v>125</v>
      </c>
      <c r="AF26" s="51" t="s">
        <v>125</v>
      </c>
      <c r="AG26" s="51" t="s">
        <v>125</v>
      </c>
      <c r="AH26" s="51" t="s">
        <v>125</v>
      </c>
      <c r="AI26" s="51" t="s">
        <v>125</v>
      </c>
      <c r="AJ26" s="51" t="s">
        <v>125</v>
      </c>
      <c r="AK26" s="36">
        <f t="shared" si="0"/>
        <v>4995</v>
      </c>
      <c r="AL26" s="73"/>
    </row>
    <row r="27" spans="1:38" ht="18" x14ac:dyDescent="0.25">
      <c r="A27" s="3" t="s">
        <v>9</v>
      </c>
      <c r="B27" s="3" t="s">
        <v>42</v>
      </c>
      <c r="C27" s="52" t="s">
        <v>125</v>
      </c>
      <c r="D27" s="52" t="s">
        <v>125</v>
      </c>
      <c r="E27" s="52" t="s">
        <v>125</v>
      </c>
      <c r="F27" s="53" t="s">
        <v>125</v>
      </c>
      <c r="G27" s="54" t="s">
        <v>125</v>
      </c>
      <c r="H27" s="54" t="s">
        <v>125</v>
      </c>
      <c r="I27" s="21">
        <v>-667</v>
      </c>
      <c r="J27" s="56" t="s">
        <v>125</v>
      </c>
      <c r="K27" s="48" t="s">
        <v>125</v>
      </c>
      <c r="L27" s="48" t="s">
        <v>125</v>
      </c>
      <c r="M27" s="48" t="s">
        <v>125</v>
      </c>
      <c r="N27" s="48" t="s">
        <v>125</v>
      </c>
      <c r="O27" s="48" t="s">
        <v>125</v>
      </c>
      <c r="P27" s="48" t="s">
        <v>125</v>
      </c>
      <c r="Q27" s="48" t="s">
        <v>125</v>
      </c>
      <c r="R27" s="48" t="s">
        <v>125</v>
      </c>
      <c r="S27" s="48" t="s">
        <v>125</v>
      </c>
      <c r="T27" s="48" t="s">
        <v>125</v>
      </c>
      <c r="U27" s="7">
        <v>2208</v>
      </c>
      <c r="V27" s="48" t="s">
        <v>125</v>
      </c>
      <c r="W27" s="51" t="s">
        <v>125</v>
      </c>
      <c r="X27" s="51" t="s">
        <v>125</v>
      </c>
      <c r="Y27" s="51" t="s">
        <v>125</v>
      </c>
      <c r="Z27" s="51" t="s">
        <v>125</v>
      </c>
      <c r="AA27" s="51" t="s">
        <v>125</v>
      </c>
      <c r="AB27" s="28">
        <v>46292</v>
      </c>
      <c r="AC27" s="51" t="s">
        <v>125</v>
      </c>
      <c r="AD27" s="51" t="s">
        <v>125</v>
      </c>
      <c r="AE27" s="51" t="s">
        <v>125</v>
      </c>
      <c r="AF27" s="51" t="s">
        <v>125</v>
      </c>
      <c r="AG27" s="51" t="s">
        <v>125</v>
      </c>
      <c r="AH27" s="51" t="s">
        <v>125</v>
      </c>
      <c r="AI27" s="51" t="s">
        <v>125</v>
      </c>
      <c r="AJ27" s="51" t="s">
        <v>125</v>
      </c>
      <c r="AK27" s="36">
        <f>SUM(C27:AJ27)</f>
        <v>47833</v>
      </c>
      <c r="AL27" s="73"/>
    </row>
    <row r="28" spans="1:38" ht="18" x14ac:dyDescent="0.25">
      <c r="A28" s="3" t="s">
        <v>9</v>
      </c>
      <c r="B28" s="3" t="s">
        <v>48</v>
      </c>
      <c r="C28" s="52" t="s">
        <v>125</v>
      </c>
      <c r="D28" s="52" t="s">
        <v>125</v>
      </c>
      <c r="E28" s="52" t="s">
        <v>125</v>
      </c>
      <c r="F28" s="53" t="s">
        <v>125</v>
      </c>
      <c r="G28" s="54" t="s">
        <v>125</v>
      </c>
      <c r="H28" s="54" t="s">
        <v>125</v>
      </c>
      <c r="I28" s="54" t="s">
        <v>125</v>
      </c>
      <c r="J28" s="56" t="s">
        <v>125</v>
      </c>
      <c r="K28" s="48" t="s">
        <v>125</v>
      </c>
      <c r="L28" s="48" t="s">
        <v>125</v>
      </c>
      <c r="M28" s="48" t="s">
        <v>125</v>
      </c>
      <c r="N28" s="48" t="s">
        <v>125</v>
      </c>
      <c r="O28" s="48" t="s">
        <v>125</v>
      </c>
      <c r="P28" s="48" t="s">
        <v>125</v>
      </c>
      <c r="Q28" s="48" t="s">
        <v>125</v>
      </c>
      <c r="R28" s="7">
        <v>431</v>
      </c>
      <c r="S28" s="7">
        <v>3821</v>
      </c>
      <c r="T28" s="7">
        <v>2000</v>
      </c>
      <c r="U28" s="48" t="s">
        <v>125</v>
      </c>
      <c r="V28" s="7">
        <v>3000</v>
      </c>
      <c r="W28" s="28">
        <v>7000</v>
      </c>
      <c r="X28" s="28">
        <v>3000</v>
      </c>
      <c r="Y28" s="28">
        <v>39260</v>
      </c>
      <c r="Z28" s="28">
        <v>57048</v>
      </c>
      <c r="AA28" s="51" t="s">
        <v>125</v>
      </c>
      <c r="AB28" s="28">
        <v>18869</v>
      </c>
      <c r="AC28" s="51" t="s">
        <v>125</v>
      </c>
      <c r="AD28" s="51" t="s">
        <v>125</v>
      </c>
      <c r="AE28" s="51" t="s">
        <v>125</v>
      </c>
      <c r="AF28" s="51" t="s">
        <v>125</v>
      </c>
      <c r="AG28" s="51" t="s">
        <v>125</v>
      </c>
      <c r="AH28" s="51" t="s">
        <v>125</v>
      </c>
      <c r="AI28" s="51" t="s">
        <v>125</v>
      </c>
      <c r="AJ28" s="51" t="s">
        <v>125</v>
      </c>
      <c r="AK28" s="36">
        <f t="shared" ref="AK28:AK69" si="1">SUM(C28:AJ28)</f>
        <v>134429</v>
      </c>
      <c r="AL28" s="73"/>
    </row>
    <row r="29" spans="1:38" ht="18" x14ac:dyDescent="0.25">
      <c r="A29" t="s">
        <v>9</v>
      </c>
      <c r="B29" t="s">
        <v>49</v>
      </c>
      <c r="C29" s="52" t="s">
        <v>125</v>
      </c>
      <c r="D29" s="52" t="s">
        <v>125</v>
      </c>
      <c r="E29" s="52" t="s">
        <v>125</v>
      </c>
      <c r="F29" s="53" t="s">
        <v>125</v>
      </c>
      <c r="G29" s="54" t="s">
        <v>125</v>
      </c>
      <c r="H29" s="54" t="s">
        <v>125</v>
      </c>
      <c r="I29" s="54" t="s">
        <v>125</v>
      </c>
      <c r="J29" s="56" t="s">
        <v>125</v>
      </c>
      <c r="K29" s="48" t="s">
        <v>125</v>
      </c>
      <c r="L29" s="48" t="s">
        <v>125</v>
      </c>
      <c r="M29" s="48" t="s">
        <v>125</v>
      </c>
      <c r="N29" s="48" t="s">
        <v>125</v>
      </c>
      <c r="O29" s="48" t="s">
        <v>125</v>
      </c>
      <c r="P29" s="48" t="s">
        <v>125</v>
      </c>
      <c r="Q29" s="48" t="s">
        <v>125</v>
      </c>
      <c r="R29" s="7">
        <v>555</v>
      </c>
      <c r="S29" s="7">
        <v>6049</v>
      </c>
      <c r="T29" s="7">
        <v>2000</v>
      </c>
      <c r="U29" s="48" t="s">
        <v>125</v>
      </c>
      <c r="V29" s="48" t="s">
        <v>125</v>
      </c>
      <c r="W29" s="28">
        <v>7000</v>
      </c>
      <c r="X29" s="28">
        <v>7000</v>
      </c>
      <c r="Y29" s="28">
        <v>41457</v>
      </c>
      <c r="Z29" s="28">
        <v>12500</v>
      </c>
      <c r="AA29" s="51" t="s">
        <v>125</v>
      </c>
      <c r="AB29" s="51" t="s">
        <v>125</v>
      </c>
      <c r="AC29" s="51" t="s">
        <v>125</v>
      </c>
      <c r="AD29" s="51" t="s">
        <v>125</v>
      </c>
      <c r="AE29" s="51" t="s">
        <v>125</v>
      </c>
      <c r="AF29" s="51" t="s">
        <v>125</v>
      </c>
      <c r="AG29" s="51" t="s">
        <v>125</v>
      </c>
      <c r="AH29" s="51" t="s">
        <v>125</v>
      </c>
      <c r="AI29" s="51" t="s">
        <v>125</v>
      </c>
      <c r="AJ29" s="51" t="s">
        <v>125</v>
      </c>
      <c r="AK29" s="36">
        <f t="shared" si="1"/>
        <v>76561</v>
      </c>
      <c r="AL29" s="73"/>
    </row>
    <row r="30" spans="1:38" ht="18" x14ac:dyDescent="0.25">
      <c r="A30" t="s">
        <v>9</v>
      </c>
      <c r="B30" t="s">
        <v>105</v>
      </c>
      <c r="C30" s="52" t="s">
        <v>125</v>
      </c>
      <c r="D30" s="52" t="s">
        <v>125</v>
      </c>
      <c r="E30" s="52" t="s">
        <v>125</v>
      </c>
      <c r="F30" s="53" t="s">
        <v>125</v>
      </c>
      <c r="G30" s="54" t="s">
        <v>125</v>
      </c>
      <c r="H30" s="54" t="s">
        <v>125</v>
      </c>
      <c r="I30" s="54" t="s">
        <v>125</v>
      </c>
      <c r="J30" s="56" t="s">
        <v>125</v>
      </c>
      <c r="K30" s="48" t="s">
        <v>125</v>
      </c>
      <c r="L30" s="48" t="s">
        <v>125</v>
      </c>
      <c r="M30" s="48" t="s">
        <v>125</v>
      </c>
      <c r="N30" s="48" t="s">
        <v>125</v>
      </c>
      <c r="O30" s="48" t="s">
        <v>125</v>
      </c>
      <c r="P30" s="48" t="s">
        <v>125</v>
      </c>
      <c r="Q30" s="48" t="s">
        <v>125</v>
      </c>
      <c r="R30" s="48" t="s">
        <v>125</v>
      </c>
      <c r="S30" s="48" t="s">
        <v>125</v>
      </c>
      <c r="T30" s="48" t="s">
        <v>125</v>
      </c>
      <c r="U30" s="48" t="s">
        <v>125</v>
      </c>
      <c r="V30" s="48" t="s">
        <v>125</v>
      </c>
      <c r="W30" s="51" t="s">
        <v>125</v>
      </c>
      <c r="X30" s="51" t="s">
        <v>125</v>
      </c>
      <c r="Y30" s="51" t="s">
        <v>125</v>
      </c>
      <c r="Z30" s="51" t="s">
        <v>125</v>
      </c>
      <c r="AA30" s="51" t="s">
        <v>125</v>
      </c>
      <c r="AB30" s="51" t="s">
        <v>125</v>
      </c>
      <c r="AC30" s="28">
        <v>20500</v>
      </c>
      <c r="AD30" s="28">
        <v>24000</v>
      </c>
      <c r="AE30" s="28">
        <v>99200</v>
      </c>
      <c r="AF30" s="28">
        <v>59100</v>
      </c>
      <c r="AG30" s="51" t="s">
        <v>125</v>
      </c>
      <c r="AH30" s="51" t="s">
        <v>125</v>
      </c>
      <c r="AI30" s="51" t="s">
        <v>125</v>
      </c>
      <c r="AJ30" s="51" t="s">
        <v>125</v>
      </c>
      <c r="AK30" s="36">
        <f t="shared" si="1"/>
        <v>202800</v>
      </c>
      <c r="AL30" s="73"/>
    </row>
    <row r="31" spans="1:38" ht="18" x14ac:dyDescent="0.25">
      <c r="A31" t="s">
        <v>9</v>
      </c>
      <c r="B31" t="s">
        <v>107</v>
      </c>
      <c r="C31" s="52" t="s">
        <v>125</v>
      </c>
      <c r="D31" s="52" t="s">
        <v>125</v>
      </c>
      <c r="E31" s="52" t="s">
        <v>125</v>
      </c>
      <c r="F31" s="53" t="s">
        <v>125</v>
      </c>
      <c r="G31" s="54" t="s">
        <v>125</v>
      </c>
      <c r="H31" s="54" t="s">
        <v>125</v>
      </c>
      <c r="I31" s="54" t="s">
        <v>125</v>
      </c>
      <c r="J31" s="56" t="s">
        <v>125</v>
      </c>
      <c r="K31" s="48" t="s">
        <v>125</v>
      </c>
      <c r="L31" s="48" t="s">
        <v>125</v>
      </c>
      <c r="M31" s="48" t="s">
        <v>125</v>
      </c>
      <c r="N31" s="48" t="s">
        <v>125</v>
      </c>
      <c r="O31" s="48" t="s">
        <v>125</v>
      </c>
      <c r="P31" s="48" t="s">
        <v>125</v>
      </c>
      <c r="Q31" s="48" t="s">
        <v>125</v>
      </c>
      <c r="R31" s="48" t="s">
        <v>125</v>
      </c>
      <c r="S31" s="48" t="s">
        <v>125</v>
      </c>
      <c r="T31" s="48" t="s">
        <v>125</v>
      </c>
      <c r="U31" s="48" t="s">
        <v>125</v>
      </c>
      <c r="V31" s="48" t="s">
        <v>125</v>
      </c>
      <c r="W31" s="51" t="s">
        <v>125</v>
      </c>
      <c r="X31" s="51" t="s">
        <v>125</v>
      </c>
      <c r="Y31" s="51" t="s">
        <v>125</v>
      </c>
      <c r="Z31" s="51" t="s">
        <v>125</v>
      </c>
      <c r="AA31" s="51" t="s">
        <v>125</v>
      </c>
      <c r="AB31" s="51" t="s">
        <v>125</v>
      </c>
      <c r="AC31" s="51" t="s">
        <v>125</v>
      </c>
      <c r="AD31" s="51" t="s">
        <v>125</v>
      </c>
      <c r="AE31" s="28">
        <v>10200</v>
      </c>
      <c r="AF31" s="28">
        <v>87200</v>
      </c>
      <c r="AG31" s="28">
        <v>25000</v>
      </c>
      <c r="AH31" s="51" t="s">
        <v>125</v>
      </c>
      <c r="AI31" s="28">
        <v>49000</v>
      </c>
      <c r="AJ31" s="51" t="s">
        <v>125</v>
      </c>
      <c r="AK31" s="36">
        <f t="shared" si="1"/>
        <v>171400</v>
      </c>
      <c r="AL31" s="73"/>
    </row>
    <row r="32" spans="1:38" ht="18" x14ac:dyDescent="0.25">
      <c r="A32" t="s">
        <v>9</v>
      </c>
      <c r="B32" t="s">
        <v>108</v>
      </c>
      <c r="C32" s="52" t="s">
        <v>125</v>
      </c>
      <c r="D32" s="52" t="s">
        <v>125</v>
      </c>
      <c r="E32" s="52" t="s">
        <v>125</v>
      </c>
      <c r="F32" s="53" t="s">
        <v>125</v>
      </c>
      <c r="G32" s="54" t="s">
        <v>125</v>
      </c>
      <c r="H32" s="54" t="s">
        <v>125</v>
      </c>
      <c r="I32" s="54" t="s">
        <v>125</v>
      </c>
      <c r="J32" s="56" t="s">
        <v>125</v>
      </c>
      <c r="K32" s="48" t="s">
        <v>125</v>
      </c>
      <c r="L32" s="48" t="s">
        <v>125</v>
      </c>
      <c r="M32" s="48" t="s">
        <v>125</v>
      </c>
      <c r="N32" s="48" t="s">
        <v>125</v>
      </c>
      <c r="O32" s="48" t="s">
        <v>125</v>
      </c>
      <c r="P32" s="48" t="s">
        <v>125</v>
      </c>
      <c r="Q32" s="48" t="s">
        <v>125</v>
      </c>
      <c r="R32" s="48" t="s">
        <v>125</v>
      </c>
      <c r="S32" s="48" t="s">
        <v>125</v>
      </c>
      <c r="T32" s="48" t="s">
        <v>125</v>
      </c>
      <c r="U32" s="48" t="s">
        <v>125</v>
      </c>
      <c r="V32" s="48" t="s">
        <v>125</v>
      </c>
      <c r="W32" s="51" t="s">
        <v>125</v>
      </c>
      <c r="X32" s="51" t="s">
        <v>125</v>
      </c>
      <c r="Y32" s="51" t="s">
        <v>125</v>
      </c>
      <c r="Z32" s="51" t="s">
        <v>125</v>
      </c>
      <c r="AA32" s="51" t="s">
        <v>125</v>
      </c>
      <c r="AB32" s="51" t="s">
        <v>125</v>
      </c>
      <c r="AC32" s="51" t="s">
        <v>125</v>
      </c>
      <c r="AD32" s="51" t="s">
        <v>125</v>
      </c>
      <c r="AE32" s="28">
        <v>10200</v>
      </c>
      <c r="AF32" s="28">
        <v>28180</v>
      </c>
      <c r="AG32" s="28">
        <v>42320</v>
      </c>
      <c r="AH32" s="28">
        <v>40500</v>
      </c>
      <c r="AI32" s="51" t="s">
        <v>125</v>
      </c>
      <c r="AJ32" s="28">
        <v>117500</v>
      </c>
      <c r="AK32" s="36">
        <f t="shared" si="1"/>
        <v>238700</v>
      </c>
      <c r="AL32" s="73"/>
    </row>
    <row r="33" spans="1:38" ht="18" x14ac:dyDescent="0.25">
      <c r="A33" t="s">
        <v>9</v>
      </c>
      <c r="B33" t="s">
        <v>112</v>
      </c>
      <c r="C33" s="52" t="s">
        <v>125</v>
      </c>
      <c r="D33" s="52" t="s">
        <v>125</v>
      </c>
      <c r="E33" s="52" t="s">
        <v>125</v>
      </c>
      <c r="F33" s="53" t="s">
        <v>125</v>
      </c>
      <c r="G33" s="54" t="s">
        <v>125</v>
      </c>
      <c r="H33" s="54" t="s">
        <v>125</v>
      </c>
      <c r="I33" s="54" t="s">
        <v>125</v>
      </c>
      <c r="J33" s="56" t="s">
        <v>125</v>
      </c>
      <c r="K33" s="48" t="s">
        <v>125</v>
      </c>
      <c r="L33" s="48" t="s">
        <v>125</v>
      </c>
      <c r="M33" s="48" t="s">
        <v>125</v>
      </c>
      <c r="N33" s="48" t="s">
        <v>125</v>
      </c>
      <c r="O33" s="48" t="s">
        <v>125</v>
      </c>
      <c r="P33" s="48" t="s">
        <v>125</v>
      </c>
      <c r="Q33" s="48" t="s">
        <v>125</v>
      </c>
      <c r="R33" s="48" t="s">
        <v>125</v>
      </c>
      <c r="S33" s="48" t="s">
        <v>125</v>
      </c>
      <c r="T33" s="48" t="s">
        <v>125</v>
      </c>
      <c r="U33" s="48" t="s">
        <v>125</v>
      </c>
      <c r="V33" s="48" t="s">
        <v>125</v>
      </c>
      <c r="W33" s="51" t="s">
        <v>125</v>
      </c>
      <c r="X33" s="51" t="s">
        <v>125</v>
      </c>
      <c r="Y33" s="51" t="s">
        <v>125</v>
      </c>
      <c r="Z33" s="51" t="s">
        <v>125</v>
      </c>
      <c r="AA33" s="51" t="s">
        <v>125</v>
      </c>
      <c r="AB33" s="51" t="s">
        <v>125</v>
      </c>
      <c r="AC33" s="51" t="s">
        <v>125</v>
      </c>
      <c r="AD33" s="51" t="s">
        <v>125</v>
      </c>
      <c r="AE33" s="28">
        <v>750</v>
      </c>
      <c r="AF33" s="51" t="s">
        <v>125</v>
      </c>
      <c r="AG33" s="51" t="s">
        <v>125</v>
      </c>
      <c r="AH33" s="28">
        <v>40000</v>
      </c>
      <c r="AI33" s="28">
        <v>78293</v>
      </c>
      <c r="AJ33" s="28">
        <v>121284</v>
      </c>
      <c r="AK33" s="36">
        <f t="shared" si="1"/>
        <v>240327</v>
      </c>
      <c r="AL33" s="73"/>
    </row>
    <row r="34" spans="1:38" ht="18" x14ac:dyDescent="0.25">
      <c r="A34" t="s">
        <v>100</v>
      </c>
      <c r="B34" t="s">
        <v>101</v>
      </c>
      <c r="C34" s="52" t="s">
        <v>125</v>
      </c>
      <c r="D34" s="52" t="s">
        <v>125</v>
      </c>
      <c r="E34" s="52" t="s">
        <v>125</v>
      </c>
      <c r="F34" s="53" t="s">
        <v>125</v>
      </c>
      <c r="G34" s="54" t="s">
        <v>125</v>
      </c>
      <c r="H34" s="54" t="s">
        <v>125</v>
      </c>
      <c r="I34" s="54" t="s">
        <v>125</v>
      </c>
      <c r="J34" s="56" t="s">
        <v>125</v>
      </c>
      <c r="K34" s="48" t="s">
        <v>125</v>
      </c>
      <c r="L34" s="48" t="s">
        <v>125</v>
      </c>
      <c r="M34" s="48" t="s">
        <v>125</v>
      </c>
      <c r="N34" s="48" t="s">
        <v>125</v>
      </c>
      <c r="O34" s="48" t="s">
        <v>125</v>
      </c>
      <c r="P34" s="48" t="s">
        <v>125</v>
      </c>
      <c r="Q34" s="48" t="s">
        <v>125</v>
      </c>
      <c r="R34" s="48" t="s">
        <v>125</v>
      </c>
      <c r="S34" s="48" t="s">
        <v>125</v>
      </c>
      <c r="T34" s="48" t="s">
        <v>125</v>
      </c>
      <c r="U34" s="48" t="s">
        <v>125</v>
      </c>
      <c r="V34" s="48" t="s">
        <v>125</v>
      </c>
      <c r="W34" s="51" t="s">
        <v>125</v>
      </c>
      <c r="X34" s="51" t="s">
        <v>125</v>
      </c>
      <c r="Y34" s="51" t="s">
        <v>125</v>
      </c>
      <c r="Z34" s="51" t="s">
        <v>125</v>
      </c>
      <c r="AA34" s="28">
        <v>15500</v>
      </c>
      <c r="AB34" s="51" t="s">
        <v>125</v>
      </c>
      <c r="AC34" s="51" t="s">
        <v>125</v>
      </c>
      <c r="AD34" s="51" t="s">
        <v>125</v>
      </c>
      <c r="AE34" s="51" t="s">
        <v>125</v>
      </c>
      <c r="AF34" s="51" t="s">
        <v>125</v>
      </c>
      <c r="AG34" s="51" t="s">
        <v>125</v>
      </c>
      <c r="AH34" s="51" t="s">
        <v>125</v>
      </c>
      <c r="AI34" s="51" t="s">
        <v>125</v>
      </c>
      <c r="AJ34" s="51" t="s">
        <v>125</v>
      </c>
      <c r="AK34" s="36">
        <f t="shared" si="1"/>
        <v>15500</v>
      </c>
      <c r="AL34" s="73"/>
    </row>
    <row r="35" spans="1:38" ht="18" x14ac:dyDescent="0.25">
      <c r="A35" t="s">
        <v>100</v>
      </c>
      <c r="B35" t="s">
        <v>102</v>
      </c>
      <c r="C35" s="52" t="s">
        <v>125</v>
      </c>
      <c r="D35" s="52" t="s">
        <v>125</v>
      </c>
      <c r="E35" s="52" t="s">
        <v>125</v>
      </c>
      <c r="F35" s="53" t="s">
        <v>125</v>
      </c>
      <c r="G35" s="54" t="s">
        <v>125</v>
      </c>
      <c r="H35" s="54" t="s">
        <v>125</v>
      </c>
      <c r="I35" s="54" t="s">
        <v>125</v>
      </c>
      <c r="J35" s="56" t="s">
        <v>125</v>
      </c>
      <c r="K35" s="48" t="s">
        <v>125</v>
      </c>
      <c r="L35" s="48" t="s">
        <v>125</v>
      </c>
      <c r="M35" s="48" t="s">
        <v>125</v>
      </c>
      <c r="N35" s="48" t="s">
        <v>125</v>
      </c>
      <c r="O35" s="48" t="s">
        <v>125</v>
      </c>
      <c r="P35" s="48" t="s">
        <v>125</v>
      </c>
      <c r="Q35" s="48" t="s">
        <v>125</v>
      </c>
      <c r="R35" s="48" t="s">
        <v>125</v>
      </c>
      <c r="S35" s="48" t="s">
        <v>125</v>
      </c>
      <c r="T35" s="48" t="s">
        <v>125</v>
      </c>
      <c r="U35" s="48" t="s">
        <v>125</v>
      </c>
      <c r="V35" s="48" t="s">
        <v>125</v>
      </c>
      <c r="W35" s="51" t="s">
        <v>125</v>
      </c>
      <c r="X35" s="51" t="s">
        <v>125</v>
      </c>
      <c r="Y35" s="51" t="s">
        <v>125</v>
      </c>
      <c r="Z35" s="51" t="s">
        <v>125</v>
      </c>
      <c r="AA35" s="51" t="s">
        <v>125</v>
      </c>
      <c r="AB35" s="28">
        <v>17161</v>
      </c>
      <c r="AC35" s="51" t="s">
        <v>125</v>
      </c>
      <c r="AD35" s="51" t="s">
        <v>125</v>
      </c>
      <c r="AE35" s="28">
        <v>1600</v>
      </c>
      <c r="AF35" s="51" t="s">
        <v>125</v>
      </c>
      <c r="AG35" s="51" t="s">
        <v>125</v>
      </c>
      <c r="AH35" s="51" t="s">
        <v>125</v>
      </c>
      <c r="AI35" s="51" t="s">
        <v>125</v>
      </c>
      <c r="AJ35" s="51" t="s">
        <v>125</v>
      </c>
      <c r="AK35" s="36">
        <f t="shared" si="1"/>
        <v>18761</v>
      </c>
      <c r="AL35" s="73"/>
    </row>
    <row r="36" spans="1:38" ht="18" x14ac:dyDescent="0.25">
      <c r="A36" t="s">
        <v>43</v>
      </c>
      <c r="B36" t="s">
        <v>44</v>
      </c>
      <c r="C36" s="19">
        <v>970</v>
      </c>
      <c r="D36" s="52" t="s">
        <v>125</v>
      </c>
      <c r="E36" s="52" t="s">
        <v>125</v>
      </c>
      <c r="F36" s="53" t="s">
        <v>125</v>
      </c>
      <c r="G36" s="54" t="s">
        <v>125</v>
      </c>
      <c r="H36" s="21">
        <v>2994</v>
      </c>
      <c r="I36" s="21">
        <v>8998</v>
      </c>
      <c r="J36" s="56" t="s">
        <v>125</v>
      </c>
      <c r="K36" s="45" t="s">
        <v>125</v>
      </c>
      <c r="L36" s="45" t="s">
        <v>125</v>
      </c>
      <c r="M36" s="45" t="s">
        <v>125</v>
      </c>
      <c r="N36" s="48" t="s">
        <v>125</v>
      </c>
      <c r="O36" s="48" t="s">
        <v>125</v>
      </c>
      <c r="P36" s="48" t="s">
        <v>125</v>
      </c>
      <c r="Q36" s="48" t="s">
        <v>125</v>
      </c>
      <c r="R36" s="48" t="s">
        <v>125</v>
      </c>
      <c r="S36" s="48" t="s">
        <v>125</v>
      </c>
      <c r="T36" s="48" t="s">
        <v>125</v>
      </c>
      <c r="U36" s="48" t="s">
        <v>125</v>
      </c>
      <c r="V36" s="48" t="s">
        <v>125</v>
      </c>
      <c r="W36" s="51" t="s">
        <v>125</v>
      </c>
      <c r="X36" s="51" t="s">
        <v>125</v>
      </c>
      <c r="Y36" s="51" t="s">
        <v>125</v>
      </c>
      <c r="Z36" s="51" t="s">
        <v>125</v>
      </c>
      <c r="AA36" s="51" t="s">
        <v>125</v>
      </c>
      <c r="AB36" s="51" t="s">
        <v>125</v>
      </c>
      <c r="AC36" s="51" t="s">
        <v>125</v>
      </c>
      <c r="AD36" s="51" t="s">
        <v>125</v>
      </c>
      <c r="AE36" s="51" t="s">
        <v>125</v>
      </c>
      <c r="AF36" s="51" t="s">
        <v>125</v>
      </c>
      <c r="AG36" s="51" t="s">
        <v>125</v>
      </c>
      <c r="AH36" s="51" t="s">
        <v>125</v>
      </c>
      <c r="AI36" s="51" t="s">
        <v>125</v>
      </c>
      <c r="AJ36" s="51" t="s">
        <v>125</v>
      </c>
      <c r="AK36" s="36">
        <f t="shared" si="1"/>
        <v>12962</v>
      </c>
      <c r="AL36" s="73"/>
    </row>
    <row r="37" spans="1:38" ht="18" x14ac:dyDescent="0.25">
      <c r="A37" s="3" t="s">
        <v>19</v>
      </c>
      <c r="B37" s="3" t="s">
        <v>62</v>
      </c>
      <c r="C37" s="19">
        <v>247</v>
      </c>
      <c r="D37" s="52" t="s">
        <v>125</v>
      </c>
      <c r="E37" s="19">
        <v>11849</v>
      </c>
      <c r="F37" s="20">
        <v>17009</v>
      </c>
      <c r="G37" s="54" t="s">
        <v>125</v>
      </c>
      <c r="H37" s="54" t="s">
        <v>125</v>
      </c>
      <c r="I37" s="54" t="s">
        <v>125</v>
      </c>
      <c r="J37" s="56" t="s">
        <v>125</v>
      </c>
      <c r="K37" s="45" t="s">
        <v>125</v>
      </c>
      <c r="L37" s="45" t="s">
        <v>125</v>
      </c>
      <c r="M37" s="45" t="s">
        <v>125</v>
      </c>
      <c r="N37" s="48" t="s">
        <v>125</v>
      </c>
      <c r="O37" s="47" t="s">
        <v>125</v>
      </c>
      <c r="P37" s="47" t="s">
        <v>125</v>
      </c>
      <c r="Q37" s="47" t="s">
        <v>125</v>
      </c>
      <c r="R37" s="47" t="s">
        <v>125</v>
      </c>
      <c r="S37" s="45" t="s">
        <v>125</v>
      </c>
      <c r="T37" s="45" t="s">
        <v>125</v>
      </c>
      <c r="U37" s="45" t="s">
        <v>125</v>
      </c>
      <c r="V37" s="45" t="s">
        <v>125</v>
      </c>
      <c r="W37" s="50" t="s">
        <v>125</v>
      </c>
      <c r="X37" s="50" t="s">
        <v>125</v>
      </c>
      <c r="Y37" s="50" t="s">
        <v>125</v>
      </c>
      <c r="Z37" s="50" t="s">
        <v>125</v>
      </c>
      <c r="AA37" s="50" t="s">
        <v>125</v>
      </c>
      <c r="AB37" s="50" t="s">
        <v>125</v>
      </c>
      <c r="AC37" s="50" t="s">
        <v>125</v>
      </c>
      <c r="AD37" s="50" t="s">
        <v>125</v>
      </c>
      <c r="AE37" s="50" t="s">
        <v>125</v>
      </c>
      <c r="AF37" s="50" t="s">
        <v>125</v>
      </c>
      <c r="AG37" s="50" t="s">
        <v>125</v>
      </c>
      <c r="AH37" s="50" t="s">
        <v>125</v>
      </c>
      <c r="AI37" s="50" t="s">
        <v>125</v>
      </c>
      <c r="AJ37" s="50" t="s">
        <v>125</v>
      </c>
      <c r="AK37" s="36">
        <f t="shared" si="1"/>
        <v>29105</v>
      </c>
      <c r="AL37" s="73"/>
    </row>
    <row r="38" spans="1:38" ht="18" x14ac:dyDescent="0.25">
      <c r="A38" s="3" t="s">
        <v>19</v>
      </c>
      <c r="B38" s="3" t="s">
        <v>52</v>
      </c>
      <c r="C38" s="52" t="s">
        <v>125</v>
      </c>
      <c r="D38" s="52" t="s">
        <v>125</v>
      </c>
      <c r="E38" s="52" t="s">
        <v>125</v>
      </c>
      <c r="F38" s="53" t="s">
        <v>125</v>
      </c>
      <c r="G38" s="54" t="s">
        <v>125</v>
      </c>
      <c r="H38" s="21">
        <v>3992</v>
      </c>
      <c r="I38" s="21">
        <v>2216</v>
      </c>
      <c r="J38" s="56" t="s">
        <v>125</v>
      </c>
      <c r="K38" s="45" t="s">
        <v>125</v>
      </c>
      <c r="L38" s="45" t="s">
        <v>125</v>
      </c>
      <c r="M38" s="45" t="s">
        <v>125</v>
      </c>
      <c r="N38" s="48" t="s">
        <v>125</v>
      </c>
      <c r="O38" s="47" t="s">
        <v>125</v>
      </c>
      <c r="P38" s="47" t="s">
        <v>125</v>
      </c>
      <c r="Q38" s="47" t="s">
        <v>125</v>
      </c>
      <c r="R38" s="47" t="s">
        <v>125</v>
      </c>
      <c r="S38" s="45" t="s">
        <v>125</v>
      </c>
      <c r="T38" s="45" t="s">
        <v>125</v>
      </c>
      <c r="U38" s="45" t="s">
        <v>125</v>
      </c>
      <c r="V38" s="45" t="s">
        <v>125</v>
      </c>
      <c r="W38" s="50" t="s">
        <v>125</v>
      </c>
      <c r="X38" s="50" t="s">
        <v>125</v>
      </c>
      <c r="Y38" s="50" t="s">
        <v>125</v>
      </c>
      <c r="Z38" s="50" t="s">
        <v>125</v>
      </c>
      <c r="AA38" s="50" t="s">
        <v>125</v>
      </c>
      <c r="AB38" s="50" t="s">
        <v>125</v>
      </c>
      <c r="AC38" s="50" t="s">
        <v>125</v>
      </c>
      <c r="AD38" s="50" t="s">
        <v>125</v>
      </c>
      <c r="AE38" s="50" t="s">
        <v>125</v>
      </c>
      <c r="AF38" s="50" t="s">
        <v>125</v>
      </c>
      <c r="AG38" s="50" t="s">
        <v>125</v>
      </c>
      <c r="AH38" s="50" t="s">
        <v>125</v>
      </c>
      <c r="AI38" s="50" t="s">
        <v>125</v>
      </c>
      <c r="AJ38" s="50" t="s">
        <v>125</v>
      </c>
      <c r="AK38" s="36">
        <f t="shared" si="1"/>
        <v>6208</v>
      </c>
      <c r="AL38" s="73"/>
    </row>
    <row r="39" spans="1:38" ht="18" x14ac:dyDescent="0.25">
      <c r="A39" s="3" t="s">
        <v>19</v>
      </c>
      <c r="B39" s="3" t="s">
        <v>25</v>
      </c>
      <c r="C39" s="52" t="s">
        <v>125</v>
      </c>
      <c r="D39" s="52" t="s">
        <v>125</v>
      </c>
      <c r="E39" s="52" t="s">
        <v>125</v>
      </c>
      <c r="F39" s="53" t="s">
        <v>125</v>
      </c>
      <c r="G39" s="54" t="s">
        <v>125</v>
      </c>
      <c r="H39" s="54" t="s">
        <v>125</v>
      </c>
      <c r="I39" s="54" t="s">
        <v>125</v>
      </c>
      <c r="J39" s="22">
        <v>13500</v>
      </c>
      <c r="K39" s="48" t="s">
        <v>125</v>
      </c>
      <c r="L39" s="48" t="s">
        <v>125</v>
      </c>
      <c r="M39" s="48" t="s">
        <v>125</v>
      </c>
      <c r="N39" s="48" t="s">
        <v>125</v>
      </c>
      <c r="O39" s="48" t="s">
        <v>125</v>
      </c>
      <c r="P39" s="48" t="s">
        <v>125</v>
      </c>
      <c r="Q39" s="48" t="s">
        <v>125</v>
      </c>
      <c r="R39" s="48" t="s">
        <v>125</v>
      </c>
      <c r="S39" s="48" t="s">
        <v>125</v>
      </c>
      <c r="T39" s="48" t="s">
        <v>125</v>
      </c>
      <c r="U39" s="48" t="s">
        <v>125</v>
      </c>
      <c r="V39" s="48" t="s">
        <v>125</v>
      </c>
      <c r="W39" s="51" t="s">
        <v>125</v>
      </c>
      <c r="X39" s="51" t="s">
        <v>125</v>
      </c>
      <c r="Y39" s="51" t="s">
        <v>125</v>
      </c>
      <c r="Z39" s="51" t="s">
        <v>125</v>
      </c>
      <c r="AA39" s="51" t="s">
        <v>125</v>
      </c>
      <c r="AB39" s="51" t="s">
        <v>125</v>
      </c>
      <c r="AC39" s="51" t="s">
        <v>125</v>
      </c>
      <c r="AD39" s="51" t="s">
        <v>125</v>
      </c>
      <c r="AE39" s="51" t="s">
        <v>125</v>
      </c>
      <c r="AF39" s="51" t="s">
        <v>125</v>
      </c>
      <c r="AG39" s="51" t="s">
        <v>125</v>
      </c>
      <c r="AH39" s="51" t="s">
        <v>125</v>
      </c>
      <c r="AI39" s="51" t="s">
        <v>125</v>
      </c>
      <c r="AJ39" s="51" t="s">
        <v>125</v>
      </c>
      <c r="AK39" s="36">
        <f t="shared" si="1"/>
        <v>13500</v>
      </c>
      <c r="AL39" s="73"/>
    </row>
    <row r="40" spans="1:38" ht="18" x14ac:dyDescent="0.25">
      <c r="A40" s="3" t="s">
        <v>19</v>
      </c>
      <c r="B40" s="3" t="s">
        <v>51</v>
      </c>
      <c r="C40" s="52" t="s">
        <v>125</v>
      </c>
      <c r="D40" s="52" t="s">
        <v>125</v>
      </c>
      <c r="E40" s="52" t="s">
        <v>125</v>
      </c>
      <c r="F40" s="53" t="s">
        <v>125</v>
      </c>
      <c r="G40" s="54" t="s">
        <v>125</v>
      </c>
      <c r="H40" s="54" t="s">
        <v>125</v>
      </c>
      <c r="I40" s="54" t="s">
        <v>125</v>
      </c>
      <c r="J40" s="56" t="s">
        <v>125</v>
      </c>
      <c r="K40" s="48" t="s">
        <v>125</v>
      </c>
      <c r="L40" s="48" t="s">
        <v>125</v>
      </c>
      <c r="M40" s="48" t="s">
        <v>125</v>
      </c>
      <c r="N40" s="48" t="s">
        <v>125</v>
      </c>
      <c r="O40" s="48" t="s">
        <v>125</v>
      </c>
      <c r="P40" s="48" t="s">
        <v>125</v>
      </c>
      <c r="Q40" s="48" t="s">
        <v>125</v>
      </c>
      <c r="R40" s="7">
        <v>4931</v>
      </c>
      <c r="S40" s="7">
        <v>3277</v>
      </c>
      <c r="T40" s="48" t="s">
        <v>125</v>
      </c>
      <c r="U40" s="48" t="s">
        <v>125</v>
      </c>
      <c r="V40" s="48" t="s">
        <v>125</v>
      </c>
      <c r="W40" s="51" t="s">
        <v>125</v>
      </c>
      <c r="X40" s="51" t="s">
        <v>125</v>
      </c>
      <c r="Y40" s="51" t="s">
        <v>125</v>
      </c>
      <c r="Z40" s="51" t="s">
        <v>125</v>
      </c>
      <c r="AA40" s="51" t="s">
        <v>125</v>
      </c>
      <c r="AB40" s="51" t="s">
        <v>125</v>
      </c>
      <c r="AC40" s="51" t="s">
        <v>125</v>
      </c>
      <c r="AD40" s="51" t="s">
        <v>125</v>
      </c>
      <c r="AE40" s="51" t="s">
        <v>125</v>
      </c>
      <c r="AF40" s="51" t="s">
        <v>125</v>
      </c>
      <c r="AG40" s="51" t="s">
        <v>125</v>
      </c>
      <c r="AH40" s="51" t="s">
        <v>125</v>
      </c>
      <c r="AI40" s="51" t="s">
        <v>125</v>
      </c>
      <c r="AJ40" s="51" t="s">
        <v>125</v>
      </c>
      <c r="AK40" s="36">
        <f t="shared" si="1"/>
        <v>8208</v>
      </c>
      <c r="AL40" s="73"/>
    </row>
    <row r="41" spans="1:38" ht="18" x14ac:dyDescent="0.25">
      <c r="A41" s="3" t="s">
        <v>19</v>
      </c>
      <c r="B41" s="3" t="s">
        <v>38</v>
      </c>
      <c r="C41" s="52" t="s">
        <v>125</v>
      </c>
      <c r="D41" s="52" t="s">
        <v>125</v>
      </c>
      <c r="E41" s="52" t="s">
        <v>125</v>
      </c>
      <c r="F41" s="53" t="s">
        <v>125</v>
      </c>
      <c r="G41" s="54" t="s">
        <v>125</v>
      </c>
      <c r="H41" s="54" t="s">
        <v>125</v>
      </c>
      <c r="I41" s="54" t="s">
        <v>125</v>
      </c>
      <c r="J41" s="56" t="s">
        <v>125</v>
      </c>
      <c r="K41" s="48" t="s">
        <v>125</v>
      </c>
      <c r="L41" s="48" t="s">
        <v>125</v>
      </c>
      <c r="M41" s="48" t="s">
        <v>125</v>
      </c>
      <c r="N41" s="48" t="s">
        <v>125</v>
      </c>
      <c r="O41" s="48" t="s">
        <v>125</v>
      </c>
      <c r="P41" s="48" t="s">
        <v>125</v>
      </c>
      <c r="Q41" s="7">
        <v>2765</v>
      </c>
      <c r="R41" s="7">
        <v>4931</v>
      </c>
      <c r="S41" s="48" t="s">
        <v>125</v>
      </c>
      <c r="T41" s="7">
        <v>0</v>
      </c>
      <c r="U41" s="7">
        <v>17212</v>
      </c>
      <c r="V41" s="7">
        <v>16284</v>
      </c>
      <c r="W41" s="51" t="s">
        <v>125</v>
      </c>
      <c r="X41" s="51" t="s">
        <v>125</v>
      </c>
      <c r="Y41" s="51" t="s">
        <v>125</v>
      </c>
      <c r="Z41" s="51" t="s">
        <v>125</v>
      </c>
      <c r="AA41" s="51" t="s">
        <v>125</v>
      </c>
      <c r="AB41" s="51" t="s">
        <v>125</v>
      </c>
      <c r="AC41" s="51" t="s">
        <v>125</v>
      </c>
      <c r="AD41" s="51" t="s">
        <v>125</v>
      </c>
      <c r="AE41" s="51" t="s">
        <v>125</v>
      </c>
      <c r="AF41" s="51" t="s">
        <v>125</v>
      </c>
      <c r="AG41" s="51" t="s">
        <v>125</v>
      </c>
      <c r="AH41" s="51" t="s">
        <v>125</v>
      </c>
      <c r="AI41" s="51" t="s">
        <v>125</v>
      </c>
      <c r="AJ41" s="51" t="s">
        <v>125</v>
      </c>
      <c r="AK41" s="36">
        <f t="shared" si="1"/>
        <v>41192</v>
      </c>
      <c r="AL41" s="73"/>
    </row>
    <row r="42" spans="1:38" ht="18" x14ac:dyDescent="0.25">
      <c r="A42" s="3" t="s">
        <v>74</v>
      </c>
      <c r="B42" s="4" t="s">
        <v>78</v>
      </c>
      <c r="C42" s="52" t="s">
        <v>125</v>
      </c>
      <c r="D42" s="19">
        <v>18307</v>
      </c>
      <c r="E42" s="52" t="s">
        <v>125</v>
      </c>
      <c r="F42" s="53" t="s">
        <v>125</v>
      </c>
      <c r="G42" s="54" t="s">
        <v>125</v>
      </c>
      <c r="H42" s="54" t="s">
        <v>125</v>
      </c>
      <c r="I42" s="54" t="s">
        <v>125</v>
      </c>
      <c r="J42" s="56" t="s">
        <v>125</v>
      </c>
      <c r="K42" s="48" t="s">
        <v>125</v>
      </c>
      <c r="L42" s="48" t="s">
        <v>125</v>
      </c>
      <c r="M42" s="48" t="s">
        <v>125</v>
      </c>
      <c r="N42" s="48" t="s">
        <v>125</v>
      </c>
      <c r="O42" s="48" t="s">
        <v>125</v>
      </c>
      <c r="P42" s="48" t="s">
        <v>125</v>
      </c>
      <c r="Q42" s="48" t="s">
        <v>125</v>
      </c>
      <c r="R42" s="48" t="s">
        <v>125</v>
      </c>
      <c r="S42" s="48" t="s">
        <v>125</v>
      </c>
      <c r="T42" s="48" t="s">
        <v>125</v>
      </c>
      <c r="U42" s="48" t="s">
        <v>125</v>
      </c>
      <c r="V42" s="48" t="s">
        <v>125</v>
      </c>
      <c r="W42" s="51" t="s">
        <v>125</v>
      </c>
      <c r="X42" s="51" t="s">
        <v>125</v>
      </c>
      <c r="Y42" s="51" t="s">
        <v>125</v>
      </c>
      <c r="Z42" s="51" t="s">
        <v>125</v>
      </c>
      <c r="AA42" s="51" t="s">
        <v>125</v>
      </c>
      <c r="AB42" s="51" t="s">
        <v>125</v>
      </c>
      <c r="AC42" s="51" t="s">
        <v>125</v>
      </c>
      <c r="AD42" s="51" t="s">
        <v>125</v>
      </c>
      <c r="AE42" s="51" t="s">
        <v>125</v>
      </c>
      <c r="AF42" s="51" t="s">
        <v>125</v>
      </c>
      <c r="AG42" s="51" t="s">
        <v>125</v>
      </c>
      <c r="AH42" s="51" t="s">
        <v>125</v>
      </c>
      <c r="AI42" s="51" t="s">
        <v>125</v>
      </c>
      <c r="AJ42" s="51" t="s">
        <v>125</v>
      </c>
      <c r="AK42" s="36">
        <f t="shared" si="1"/>
        <v>18307</v>
      </c>
      <c r="AL42" s="73"/>
    </row>
    <row r="43" spans="1:38" ht="18" x14ac:dyDescent="0.25">
      <c r="A43" s="3" t="s">
        <v>74</v>
      </c>
      <c r="B43" s="4" t="s">
        <v>75</v>
      </c>
      <c r="C43" s="19">
        <v>922</v>
      </c>
      <c r="D43" s="52" t="s">
        <v>125</v>
      </c>
      <c r="E43" s="19">
        <v>2990</v>
      </c>
      <c r="F43" s="53" t="s">
        <v>125</v>
      </c>
      <c r="G43" s="54" t="s">
        <v>125</v>
      </c>
      <c r="H43" s="54" t="s">
        <v>125</v>
      </c>
      <c r="I43" s="54" t="s">
        <v>125</v>
      </c>
      <c r="J43" s="56" t="s">
        <v>125</v>
      </c>
      <c r="K43" s="48" t="s">
        <v>125</v>
      </c>
      <c r="L43" s="48" t="s">
        <v>125</v>
      </c>
      <c r="M43" s="48" t="s">
        <v>125</v>
      </c>
      <c r="N43" s="48" t="s">
        <v>125</v>
      </c>
      <c r="O43" s="48" t="s">
        <v>125</v>
      </c>
      <c r="P43" s="48" t="s">
        <v>125</v>
      </c>
      <c r="Q43" s="48" t="s">
        <v>125</v>
      </c>
      <c r="R43" s="48" t="s">
        <v>125</v>
      </c>
      <c r="S43" s="48" t="s">
        <v>125</v>
      </c>
      <c r="T43" s="48" t="s">
        <v>125</v>
      </c>
      <c r="U43" s="48" t="s">
        <v>125</v>
      </c>
      <c r="V43" s="48" t="s">
        <v>125</v>
      </c>
      <c r="W43" s="51" t="s">
        <v>125</v>
      </c>
      <c r="X43" s="51" t="s">
        <v>125</v>
      </c>
      <c r="Y43" s="51" t="s">
        <v>125</v>
      </c>
      <c r="Z43" s="51" t="s">
        <v>125</v>
      </c>
      <c r="AA43" s="51" t="s">
        <v>125</v>
      </c>
      <c r="AB43" s="51" t="s">
        <v>125</v>
      </c>
      <c r="AC43" s="51" t="s">
        <v>125</v>
      </c>
      <c r="AD43" s="51" t="s">
        <v>125</v>
      </c>
      <c r="AE43" s="51" t="s">
        <v>125</v>
      </c>
      <c r="AF43" s="51" t="s">
        <v>125</v>
      </c>
      <c r="AG43" s="51" t="s">
        <v>125</v>
      </c>
      <c r="AH43" s="51" t="s">
        <v>125</v>
      </c>
      <c r="AI43" s="51" t="s">
        <v>125</v>
      </c>
      <c r="AJ43" s="51" t="s">
        <v>125</v>
      </c>
      <c r="AK43" s="36">
        <f t="shared" si="1"/>
        <v>3912</v>
      </c>
      <c r="AL43" s="73"/>
    </row>
    <row r="44" spans="1:38" ht="18" x14ac:dyDescent="0.25">
      <c r="A44" s="3" t="s">
        <v>22</v>
      </c>
      <c r="B44" s="4" t="s">
        <v>104</v>
      </c>
      <c r="C44" s="52" t="s">
        <v>125</v>
      </c>
      <c r="D44" s="52" t="s">
        <v>125</v>
      </c>
      <c r="E44" s="52" t="s">
        <v>125</v>
      </c>
      <c r="F44" s="53" t="s">
        <v>125</v>
      </c>
      <c r="G44" s="54" t="s">
        <v>125</v>
      </c>
      <c r="H44" s="54" t="s">
        <v>125</v>
      </c>
      <c r="I44" s="54" t="s">
        <v>125</v>
      </c>
      <c r="J44" s="56" t="s">
        <v>125</v>
      </c>
      <c r="K44" s="48" t="s">
        <v>125</v>
      </c>
      <c r="L44" s="48" t="s">
        <v>125</v>
      </c>
      <c r="M44" s="48" t="s">
        <v>125</v>
      </c>
      <c r="N44" s="48" t="s">
        <v>125</v>
      </c>
      <c r="O44" s="48" t="s">
        <v>125</v>
      </c>
      <c r="P44" s="48" t="s">
        <v>125</v>
      </c>
      <c r="Q44" s="48" t="s">
        <v>125</v>
      </c>
      <c r="R44" s="48" t="s">
        <v>125</v>
      </c>
      <c r="S44" s="48" t="s">
        <v>125</v>
      </c>
      <c r="T44" s="48" t="s">
        <v>125</v>
      </c>
      <c r="U44" s="48" t="s">
        <v>125</v>
      </c>
      <c r="V44" s="48" t="s">
        <v>125</v>
      </c>
      <c r="W44" s="51" t="s">
        <v>125</v>
      </c>
      <c r="X44" s="51" t="s">
        <v>125</v>
      </c>
      <c r="Y44" s="51" t="s">
        <v>125</v>
      </c>
      <c r="Z44" s="51" t="s">
        <v>125</v>
      </c>
      <c r="AA44" s="51" t="s">
        <v>125</v>
      </c>
      <c r="AB44" s="51" t="s">
        <v>125</v>
      </c>
      <c r="AC44" s="28">
        <v>50864</v>
      </c>
      <c r="AD44" s="28">
        <v>27502</v>
      </c>
      <c r="AE44" s="28">
        <v>45000</v>
      </c>
      <c r="AF44" s="51" t="s">
        <v>125</v>
      </c>
      <c r="AG44" s="28">
        <v>11800</v>
      </c>
      <c r="AH44" s="51" t="s">
        <v>125</v>
      </c>
      <c r="AI44" s="28">
        <v>2000</v>
      </c>
      <c r="AJ44" s="51" t="s">
        <v>125</v>
      </c>
      <c r="AK44" s="36">
        <f t="shared" si="1"/>
        <v>137166</v>
      </c>
      <c r="AL44" s="73"/>
    </row>
    <row r="45" spans="1:38" ht="18" x14ac:dyDescent="0.25">
      <c r="A45" s="3" t="s">
        <v>20</v>
      </c>
      <c r="B45" s="3" t="s">
        <v>27</v>
      </c>
      <c r="C45" s="52" t="s">
        <v>125</v>
      </c>
      <c r="D45" s="52" t="s">
        <v>125</v>
      </c>
      <c r="E45" s="52" t="s">
        <v>125</v>
      </c>
      <c r="F45" s="53" t="s">
        <v>125</v>
      </c>
      <c r="G45" s="21">
        <v>300</v>
      </c>
      <c r="H45" s="21">
        <v>1397</v>
      </c>
      <c r="I45" s="54" t="s">
        <v>125</v>
      </c>
      <c r="J45" s="56" t="s">
        <v>125</v>
      </c>
      <c r="K45" s="48" t="s">
        <v>125</v>
      </c>
      <c r="L45" s="5">
        <v>950</v>
      </c>
      <c r="M45" s="5">
        <v>9714</v>
      </c>
      <c r="N45" s="7">
        <v>12259</v>
      </c>
      <c r="O45" s="7">
        <v>15000</v>
      </c>
      <c r="P45" s="7">
        <v>8187</v>
      </c>
      <c r="Q45" s="48" t="s">
        <v>125</v>
      </c>
      <c r="R45" s="48" t="s">
        <v>125</v>
      </c>
      <c r="S45" s="48" t="s">
        <v>125</v>
      </c>
      <c r="T45" s="48" t="s">
        <v>125</v>
      </c>
      <c r="U45" s="48" t="s">
        <v>125</v>
      </c>
      <c r="V45" s="48" t="s">
        <v>125</v>
      </c>
      <c r="W45" s="51" t="s">
        <v>125</v>
      </c>
      <c r="X45" s="51" t="s">
        <v>125</v>
      </c>
      <c r="Y45" s="51" t="s">
        <v>125</v>
      </c>
      <c r="Z45" s="51" t="s">
        <v>125</v>
      </c>
      <c r="AA45" s="51" t="s">
        <v>125</v>
      </c>
      <c r="AB45" s="51" t="s">
        <v>125</v>
      </c>
      <c r="AC45" s="51" t="s">
        <v>125</v>
      </c>
      <c r="AD45" s="51" t="s">
        <v>125</v>
      </c>
      <c r="AE45" s="51" t="s">
        <v>125</v>
      </c>
      <c r="AF45" s="51" t="s">
        <v>125</v>
      </c>
      <c r="AG45" s="51" t="s">
        <v>125</v>
      </c>
      <c r="AH45" s="51" t="s">
        <v>125</v>
      </c>
      <c r="AI45" s="51" t="s">
        <v>125</v>
      </c>
      <c r="AJ45" s="51" t="s">
        <v>125</v>
      </c>
      <c r="AK45" s="36">
        <f t="shared" si="1"/>
        <v>47807</v>
      </c>
      <c r="AL45" s="73"/>
    </row>
    <row r="46" spans="1:38" ht="18" x14ac:dyDescent="0.25">
      <c r="A46" s="3" t="s">
        <v>13</v>
      </c>
      <c r="B46" s="3" t="s">
        <v>113</v>
      </c>
      <c r="C46" s="52" t="s">
        <v>125</v>
      </c>
      <c r="D46" s="52" t="s">
        <v>125</v>
      </c>
      <c r="E46" s="52" t="s">
        <v>125</v>
      </c>
      <c r="F46" s="53" t="s">
        <v>125</v>
      </c>
      <c r="G46" s="54" t="s">
        <v>125</v>
      </c>
      <c r="H46" s="54" t="s">
        <v>125</v>
      </c>
      <c r="I46" s="54" t="s">
        <v>125</v>
      </c>
      <c r="J46" s="56" t="s">
        <v>125</v>
      </c>
      <c r="K46" s="48" t="s">
        <v>125</v>
      </c>
      <c r="L46" s="48" t="s">
        <v>125</v>
      </c>
      <c r="M46" s="48" t="s">
        <v>125</v>
      </c>
      <c r="N46" s="48" t="s">
        <v>125</v>
      </c>
      <c r="O46" s="48" t="s">
        <v>125</v>
      </c>
      <c r="P46" s="48" t="s">
        <v>125</v>
      </c>
      <c r="Q46" s="48" t="s">
        <v>125</v>
      </c>
      <c r="R46" s="48" t="s">
        <v>125</v>
      </c>
      <c r="S46" s="48" t="s">
        <v>125</v>
      </c>
      <c r="T46" s="48" t="s">
        <v>125</v>
      </c>
      <c r="U46" s="48" t="s">
        <v>125</v>
      </c>
      <c r="V46" s="48" t="s">
        <v>125</v>
      </c>
      <c r="W46" s="51" t="s">
        <v>125</v>
      </c>
      <c r="X46" s="51" t="s">
        <v>125</v>
      </c>
      <c r="Y46" s="51" t="s">
        <v>125</v>
      </c>
      <c r="Z46" s="51" t="s">
        <v>125</v>
      </c>
      <c r="AA46" s="51" t="s">
        <v>125</v>
      </c>
      <c r="AB46" s="51" t="s">
        <v>125</v>
      </c>
      <c r="AC46" s="51" t="s">
        <v>125</v>
      </c>
      <c r="AD46" s="51" t="s">
        <v>125</v>
      </c>
      <c r="AE46" s="51" t="s">
        <v>125</v>
      </c>
      <c r="AF46" s="28">
        <v>2000</v>
      </c>
      <c r="AG46" s="51" t="s">
        <v>125</v>
      </c>
      <c r="AH46" s="28">
        <v>15000</v>
      </c>
      <c r="AI46" s="28">
        <v>9000</v>
      </c>
      <c r="AJ46" s="28">
        <v>48500</v>
      </c>
      <c r="AK46" s="36">
        <f t="shared" si="1"/>
        <v>74500</v>
      </c>
      <c r="AL46" s="73"/>
    </row>
    <row r="47" spans="1:38" ht="18" x14ac:dyDescent="0.25">
      <c r="A47" s="3" t="s">
        <v>13</v>
      </c>
      <c r="B47" s="3" t="s">
        <v>110</v>
      </c>
      <c r="C47" s="52" t="s">
        <v>125</v>
      </c>
      <c r="D47" s="52" t="s">
        <v>125</v>
      </c>
      <c r="E47" s="52" t="s">
        <v>125</v>
      </c>
      <c r="F47" s="53" t="s">
        <v>125</v>
      </c>
      <c r="G47" s="54" t="s">
        <v>125</v>
      </c>
      <c r="H47" s="54" t="s">
        <v>125</v>
      </c>
      <c r="I47" s="54" t="s">
        <v>125</v>
      </c>
      <c r="J47" s="56" t="s">
        <v>125</v>
      </c>
      <c r="K47" s="48" t="s">
        <v>125</v>
      </c>
      <c r="L47" s="48" t="s">
        <v>125</v>
      </c>
      <c r="M47" s="48" t="s">
        <v>125</v>
      </c>
      <c r="N47" s="48" t="s">
        <v>125</v>
      </c>
      <c r="O47" s="48" t="s">
        <v>125</v>
      </c>
      <c r="P47" s="48" t="s">
        <v>125</v>
      </c>
      <c r="Q47" s="48" t="s">
        <v>125</v>
      </c>
      <c r="R47" s="48" t="s">
        <v>125</v>
      </c>
      <c r="S47" s="48" t="s">
        <v>125</v>
      </c>
      <c r="T47" s="48" t="s">
        <v>125</v>
      </c>
      <c r="U47" s="48" t="s">
        <v>125</v>
      </c>
      <c r="V47" s="48" t="s">
        <v>125</v>
      </c>
      <c r="W47" s="51" t="s">
        <v>125</v>
      </c>
      <c r="X47" s="51" t="s">
        <v>125</v>
      </c>
      <c r="Y47" s="51" t="s">
        <v>125</v>
      </c>
      <c r="Z47" s="51" t="s">
        <v>125</v>
      </c>
      <c r="AA47" s="51" t="s">
        <v>125</v>
      </c>
      <c r="AB47" s="51" t="s">
        <v>125</v>
      </c>
      <c r="AC47" s="51" t="s">
        <v>125</v>
      </c>
      <c r="AD47" s="51" t="s">
        <v>125</v>
      </c>
      <c r="AE47" s="28">
        <v>750</v>
      </c>
      <c r="AF47" s="28">
        <v>25000</v>
      </c>
      <c r="AG47" s="28">
        <v>105670</v>
      </c>
      <c r="AH47" s="28">
        <v>18790</v>
      </c>
      <c r="AI47" s="51" t="s">
        <v>125</v>
      </c>
      <c r="AJ47" s="28">
        <v>40000</v>
      </c>
      <c r="AK47" s="36">
        <f t="shared" si="1"/>
        <v>190210</v>
      </c>
      <c r="AL47" s="73"/>
    </row>
    <row r="48" spans="1:38" ht="18" x14ac:dyDescent="0.25">
      <c r="A48" s="3" t="s">
        <v>13</v>
      </c>
      <c r="B48" s="3" t="s">
        <v>111</v>
      </c>
      <c r="C48" s="52" t="s">
        <v>125</v>
      </c>
      <c r="D48" s="52" t="s">
        <v>125</v>
      </c>
      <c r="E48" s="52" t="s">
        <v>125</v>
      </c>
      <c r="F48" s="53" t="s">
        <v>125</v>
      </c>
      <c r="G48" s="54" t="s">
        <v>125</v>
      </c>
      <c r="H48" s="54" t="s">
        <v>125</v>
      </c>
      <c r="I48" s="54" t="s">
        <v>125</v>
      </c>
      <c r="J48" s="56" t="s">
        <v>125</v>
      </c>
      <c r="K48" s="48" t="s">
        <v>125</v>
      </c>
      <c r="L48" s="48" t="s">
        <v>125</v>
      </c>
      <c r="M48" s="48" t="s">
        <v>125</v>
      </c>
      <c r="N48" s="48" t="s">
        <v>125</v>
      </c>
      <c r="O48" s="48" t="s">
        <v>125</v>
      </c>
      <c r="P48" s="48" t="s">
        <v>125</v>
      </c>
      <c r="Q48" s="48" t="s">
        <v>125</v>
      </c>
      <c r="R48" s="48" t="s">
        <v>125</v>
      </c>
      <c r="S48" s="48" t="s">
        <v>125</v>
      </c>
      <c r="T48" s="48" t="s">
        <v>125</v>
      </c>
      <c r="U48" s="48" t="s">
        <v>125</v>
      </c>
      <c r="V48" s="48" t="s">
        <v>125</v>
      </c>
      <c r="W48" s="51" t="s">
        <v>125</v>
      </c>
      <c r="X48" s="51" t="s">
        <v>125</v>
      </c>
      <c r="Y48" s="51" t="s">
        <v>125</v>
      </c>
      <c r="Z48" s="51" t="s">
        <v>125</v>
      </c>
      <c r="AA48" s="51" t="s">
        <v>125</v>
      </c>
      <c r="AB48" s="51" t="s">
        <v>125</v>
      </c>
      <c r="AC48" s="51" t="s">
        <v>125</v>
      </c>
      <c r="AD48" s="51" t="s">
        <v>125</v>
      </c>
      <c r="AE48" s="28">
        <v>734</v>
      </c>
      <c r="AF48" s="51" t="s">
        <v>125</v>
      </c>
      <c r="AG48" s="51" t="s">
        <v>125</v>
      </c>
      <c r="AH48" s="28">
        <v>20000</v>
      </c>
      <c r="AI48" s="51" t="s">
        <v>125</v>
      </c>
      <c r="AJ48" s="51" t="s">
        <v>125</v>
      </c>
      <c r="AK48" s="36">
        <f t="shared" si="1"/>
        <v>20734</v>
      </c>
      <c r="AL48" s="73"/>
    </row>
    <row r="49" spans="1:38" ht="18" x14ac:dyDescent="0.25">
      <c r="A49" s="3" t="s">
        <v>13</v>
      </c>
      <c r="B49" s="3" t="s">
        <v>106</v>
      </c>
      <c r="C49" s="52" t="s">
        <v>125</v>
      </c>
      <c r="D49" s="52" t="s">
        <v>125</v>
      </c>
      <c r="E49" s="52" t="s">
        <v>125</v>
      </c>
      <c r="F49" s="53" t="s">
        <v>125</v>
      </c>
      <c r="G49" s="54" t="s">
        <v>125</v>
      </c>
      <c r="H49" s="54" t="s">
        <v>125</v>
      </c>
      <c r="I49" s="54" t="s">
        <v>125</v>
      </c>
      <c r="J49" s="56" t="s">
        <v>125</v>
      </c>
      <c r="K49" s="48" t="s">
        <v>125</v>
      </c>
      <c r="L49" s="48" t="s">
        <v>125</v>
      </c>
      <c r="M49" s="48" t="s">
        <v>125</v>
      </c>
      <c r="N49" s="48" t="s">
        <v>125</v>
      </c>
      <c r="O49" s="48" t="s">
        <v>125</v>
      </c>
      <c r="P49" s="48" t="s">
        <v>125</v>
      </c>
      <c r="Q49" s="48" t="s">
        <v>125</v>
      </c>
      <c r="R49" s="48" t="s">
        <v>125</v>
      </c>
      <c r="S49" s="48" t="s">
        <v>125</v>
      </c>
      <c r="T49" s="48" t="s">
        <v>125</v>
      </c>
      <c r="U49" s="48" t="s">
        <v>125</v>
      </c>
      <c r="V49" s="48" t="s">
        <v>125</v>
      </c>
      <c r="W49" s="51" t="s">
        <v>125</v>
      </c>
      <c r="X49" s="51" t="s">
        <v>125</v>
      </c>
      <c r="Y49" s="51" t="s">
        <v>125</v>
      </c>
      <c r="Z49" s="51" t="s">
        <v>125</v>
      </c>
      <c r="AA49" s="51" t="s">
        <v>125</v>
      </c>
      <c r="AB49" s="51" t="s">
        <v>125</v>
      </c>
      <c r="AC49" s="51" t="s">
        <v>125</v>
      </c>
      <c r="AD49" s="28">
        <v>2943</v>
      </c>
      <c r="AE49" s="28">
        <v>48557</v>
      </c>
      <c r="AF49" s="51" t="s">
        <v>125</v>
      </c>
      <c r="AG49" s="28">
        <v>23500</v>
      </c>
      <c r="AH49" s="51" t="s">
        <v>125</v>
      </c>
      <c r="AI49" s="28">
        <v>22000</v>
      </c>
      <c r="AJ49" s="51" t="s">
        <v>125</v>
      </c>
      <c r="AK49" s="36">
        <f t="shared" si="1"/>
        <v>97000</v>
      </c>
      <c r="AL49" s="73"/>
    </row>
    <row r="50" spans="1:38" ht="18" x14ac:dyDescent="0.25">
      <c r="A50" s="3" t="s">
        <v>13</v>
      </c>
      <c r="B50" s="4" t="s">
        <v>81</v>
      </c>
      <c r="C50" s="19">
        <v>213</v>
      </c>
      <c r="D50" s="52" t="s">
        <v>125</v>
      </c>
      <c r="E50" s="19">
        <v>5372</v>
      </c>
      <c r="F50" s="53" t="s">
        <v>125</v>
      </c>
      <c r="G50" s="54" t="s">
        <v>125</v>
      </c>
      <c r="H50" s="54" t="s">
        <v>125</v>
      </c>
      <c r="I50" s="54" t="s">
        <v>125</v>
      </c>
      <c r="J50" s="56" t="s">
        <v>125</v>
      </c>
      <c r="K50" s="48" t="s">
        <v>125</v>
      </c>
      <c r="L50" s="48" t="s">
        <v>125</v>
      </c>
      <c r="M50" s="48" t="s">
        <v>125</v>
      </c>
      <c r="N50" s="48" t="s">
        <v>125</v>
      </c>
      <c r="O50" s="48" t="s">
        <v>125</v>
      </c>
      <c r="P50" s="48" t="s">
        <v>125</v>
      </c>
      <c r="Q50" s="48" t="s">
        <v>125</v>
      </c>
      <c r="R50" s="48" t="s">
        <v>125</v>
      </c>
      <c r="S50" s="48" t="s">
        <v>125</v>
      </c>
      <c r="T50" s="48" t="s">
        <v>125</v>
      </c>
      <c r="U50" s="48" t="s">
        <v>125</v>
      </c>
      <c r="V50" s="48" t="s">
        <v>125</v>
      </c>
      <c r="W50" s="51" t="s">
        <v>125</v>
      </c>
      <c r="X50" s="51" t="s">
        <v>125</v>
      </c>
      <c r="Y50" s="51" t="s">
        <v>125</v>
      </c>
      <c r="Z50" s="51" t="s">
        <v>125</v>
      </c>
      <c r="AA50" s="51" t="s">
        <v>125</v>
      </c>
      <c r="AB50" s="51" t="s">
        <v>125</v>
      </c>
      <c r="AC50" s="51" t="s">
        <v>125</v>
      </c>
      <c r="AD50" s="51" t="s">
        <v>125</v>
      </c>
      <c r="AE50" s="51" t="s">
        <v>125</v>
      </c>
      <c r="AF50" s="51" t="s">
        <v>125</v>
      </c>
      <c r="AG50" s="51" t="s">
        <v>125</v>
      </c>
      <c r="AH50" s="51" t="s">
        <v>125</v>
      </c>
      <c r="AI50" s="51" t="s">
        <v>125</v>
      </c>
      <c r="AJ50" s="51" t="s">
        <v>125</v>
      </c>
      <c r="AK50" s="36">
        <f t="shared" si="1"/>
        <v>5585</v>
      </c>
      <c r="AL50" s="73"/>
    </row>
    <row r="51" spans="1:38" ht="18" x14ac:dyDescent="0.25">
      <c r="A51" s="3" t="s">
        <v>13</v>
      </c>
      <c r="B51" s="3" t="s">
        <v>85</v>
      </c>
      <c r="C51" s="52" t="s">
        <v>125</v>
      </c>
      <c r="D51" s="19">
        <v>8689</v>
      </c>
      <c r="E51" s="52" t="s">
        <v>125</v>
      </c>
      <c r="F51" s="53" t="s">
        <v>125</v>
      </c>
      <c r="G51" s="54" t="s">
        <v>125</v>
      </c>
      <c r="H51" s="54" t="s">
        <v>125</v>
      </c>
      <c r="I51" s="54" t="s">
        <v>125</v>
      </c>
      <c r="J51" s="56" t="s">
        <v>125</v>
      </c>
      <c r="K51" s="45" t="s">
        <v>125</v>
      </c>
      <c r="L51" s="45" t="s">
        <v>125</v>
      </c>
      <c r="M51" s="45" t="s">
        <v>125</v>
      </c>
      <c r="N51" s="48" t="s">
        <v>125</v>
      </c>
      <c r="O51" s="48" t="s">
        <v>125</v>
      </c>
      <c r="P51" s="48" t="s">
        <v>125</v>
      </c>
      <c r="Q51" s="48" t="s">
        <v>125</v>
      </c>
      <c r="R51" s="48" t="s">
        <v>125</v>
      </c>
      <c r="S51" s="48" t="s">
        <v>125</v>
      </c>
      <c r="T51" s="48" t="s">
        <v>125</v>
      </c>
      <c r="U51" s="48" t="s">
        <v>125</v>
      </c>
      <c r="V51" s="48" t="s">
        <v>125</v>
      </c>
      <c r="W51" s="51" t="s">
        <v>125</v>
      </c>
      <c r="X51" s="51" t="s">
        <v>125</v>
      </c>
      <c r="Y51" s="51" t="s">
        <v>125</v>
      </c>
      <c r="Z51" s="51" t="s">
        <v>125</v>
      </c>
      <c r="AA51" s="51" t="s">
        <v>125</v>
      </c>
      <c r="AB51" s="51" t="s">
        <v>125</v>
      </c>
      <c r="AC51" s="51" t="s">
        <v>125</v>
      </c>
      <c r="AD51" s="51" t="s">
        <v>125</v>
      </c>
      <c r="AE51" s="51" t="s">
        <v>125</v>
      </c>
      <c r="AF51" s="51" t="s">
        <v>125</v>
      </c>
      <c r="AG51" s="51" t="s">
        <v>125</v>
      </c>
      <c r="AH51" s="51" t="s">
        <v>125</v>
      </c>
      <c r="AI51" s="51" t="s">
        <v>125</v>
      </c>
      <c r="AJ51" s="51" t="s">
        <v>125</v>
      </c>
      <c r="AK51" s="36">
        <f t="shared" si="1"/>
        <v>8689</v>
      </c>
      <c r="AL51" s="73"/>
    </row>
    <row r="52" spans="1:38" ht="18" x14ac:dyDescent="0.25">
      <c r="A52" s="3" t="s">
        <v>13</v>
      </c>
      <c r="B52" s="3" t="s">
        <v>31</v>
      </c>
      <c r="C52" s="52" t="s">
        <v>125</v>
      </c>
      <c r="D52" s="52" t="s">
        <v>125</v>
      </c>
      <c r="E52" s="52" t="s">
        <v>125</v>
      </c>
      <c r="F52" s="53" t="s">
        <v>125</v>
      </c>
      <c r="G52" s="54" t="s">
        <v>125</v>
      </c>
      <c r="H52" s="54" t="s">
        <v>125</v>
      </c>
      <c r="I52" s="54" t="s">
        <v>125</v>
      </c>
      <c r="J52" s="56" t="s">
        <v>125</v>
      </c>
      <c r="K52" s="48" t="s">
        <v>125</v>
      </c>
      <c r="L52" s="48" t="s">
        <v>125</v>
      </c>
      <c r="M52" s="5">
        <v>920</v>
      </c>
      <c r="N52" s="48" t="s">
        <v>125</v>
      </c>
      <c r="O52" s="7">
        <v>2000</v>
      </c>
      <c r="P52" s="48" t="s">
        <v>125</v>
      </c>
      <c r="Q52" s="48" t="s">
        <v>125</v>
      </c>
      <c r="R52" s="7">
        <v>2490</v>
      </c>
      <c r="S52" s="48" t="s">
        <v>125</v>
      </c>
      <c r="T52" s="48" t="s">
        <v>125</v>
      </c>
      <c r="U52" s="48" t="s">
        <v>125</v>
      </c>
      <c r="V52" s="48" t="s">
        <v>125</v>
      </c>
      <c r="W52" s="51" t="s">
        <v>125</v>
      </c>
      <c r="X52" s="51" t="s">
        <v>125</v>
      </c>
      <c r="Y52" s="51" t="s">
        <v>125</v>
      </c>
      <c r="Z52" s="51" t="s">
        <v>125</v>
      </c>
      <c r="AA52" s="51" t="s">
        <v>125</v>
      </c>
      <c r="AB52" s="51" t="s">
        <v>125</v>
      </c>
      <c r="AC52" s="51" t="s">
        <v>125</v>
      </c>
      <c r="AD52" s="51" t="s">
        <v>125</v>
      </c>
      <c r="AE52" s="51" t="s">
        <v>125</v>
      </c>
      <c r="AF52" s="51" t="s">
        <v>125</v>
      </c>
      <c r="AG52" s="51" t="s">
        <v>125</v>
      </c>
      <c r="AH52" s="51" t="s">
        <v>125</v>
      </c>
      <c r="AI52" s="51" t="s">
        <v>125</v>
      </c>
      <c r="AJ52" s="51" t="s">
        <v>125</v>
      </c>
      <c r="AK52" s="36">
        <f t="shared" si="1"/>
        <v>5410</v>
      </c>
      <c r="AL52" s="73"/>
    </row>
    <row r="53" spans="1:38" ht="18" x14ac:dyDescent="0.25">
      <c r="A53" s="3" t="s">
        <v>23</v>
      </c>
      <c r="B53" s="3" t="s">
        <v>17</v>
      </c>
      <c r="C53" s="52" t="s">
        <v>125</v>
      </c>
      <c r="D53" s="52" t="s">
        <v>125</v>
      </c>
      <c r="E53" s="52" t="s">
        <v>125</v>
      </c>
      <c r="F53" s="53" t="s">
        <v>125</v>
      </c>
      <c r="G53" s="54" t="s">
        <v>125</v>
      </c>
      <c r="H53" s="54" t="s">
        <v>125</v>
      </c>
      <c r="I53" s="54" t="s">
        <v>125</v>
      </c>
      <c r="J53" s="56" t="s">
        <v>125</v>
      </c>
      <c r="K53" s="48" t="s">
        <v>125</v>
      </c>
      <c r="L53" s="48" t="s">
        <v>125</v>
      </c>
      <c r="M53" s="48" t="s">
        <v>125</v>
      </c>
      <c r="N53" s="48" t="s">
        <v>125</v>
      </c>
      <c r="O53" s="48" t="s">
        <v>125</v>
      </c>
      <c r="P53" s="48" t="s">
        <v>125</v>
      </c>
      <c r="Q53" s="7">
        <v>3627</v>
      </c>
      <c r="R53" s="48" t="s">
        <v>125</v>
      </c>
      <c r="S53" s="48" t="s">
        <v>125</v>
      </c>
      <c r="T53" s="48" t="s">
        <v>125</v>
      </c>
      <c r="U53" s="48" t="s">
        <v>125</v>
      </c>
      <c r="V53" s="48" t="s">
        <v>125</v>
      </c>
      <c r="W53" s="51" t="s">
        <v>125</v>
      </c>
      <c r="X53" s="51" t="s">
        <v>125</v>
      </c>
      <c r="Y53" s="51" t="s">
        <v>125</v>
      </c>
      <c r="Z53" s="51" t="s">
        <v>125</v>
      </c>
      <c r="AA53" s="51" t="s">
        <v>125</v>
      </c>
      <c r="AB53" s="51" t="s">
        <v>125</v>
      </c>
      <c r="AC53" s="51" t="s">
        <v>125</v>
      </c>
      <c r="AD53" s="51" t="s">
        <v>125</v>
      </c>
      <c r="AE53" s="51" t="s">
        <v>125</v>
      </c>
      <c r="AF53" s="51" t="s">
        <v>125</v>
      </c>
      <c r="AG53" s="51" t="s">
        <v>125</v>
      </c>
      <c r="AH53" s="51" t="s">
        <v>125</v>
      </c>
      <c r="AI53" s="51" t="s">
        <v>125</v>
      </c>
      <c r="AJ53" s="51" t="s">
        <v>125</v>
      </c>
      <c r="AK53" s="36">
        <f t="shared" si="1"/>
        <v>3627</v>
      </c>
      <c r="AL53" s="73"/>
    </row>
    <row r="54" spans="1:38" ht="18" x14ac:dyDescent="0.25">
      <c r="A54" s="3" t="s">
        <v>18</v>
      </c>
      <c r="B54" s="3" t="s">
        <v>86</v>
      </c>
      <c r="C54" s="52" t="s">
        <v>125</v>
      </c>
      <c r="D54" s="19">
        <v>570</v>
      </c>
      <c r="E54" s="19">
        <v>7093</v>
      </c>
      <c r="F54" s="53" t="s">
        <v>125</v>
      </c>
      <c r="G54" s="54" t="s">
        <v>125</v>
      </c>
      <c r="H54" s="54" t="s">
        <v>125</v>
      </c>
      <c r="I54" s="54" t="s">
        <v>125</v>
      </c>
      <c r="J54" s="56" t="s">
        <v>125</v>
      </c>
      <c r="K54" s="48" t="s">
        <v>125</v>
      </c>
      <c r="L54" s="48" t="s">
        <v>125</v>
      </c>
      <c r="M54" s="48" t="s">
        <v>125</v>
      </c>
      <c r="N54" s="48" t="s">
        <v>125</v>
      </c>
      <c r="O54" s="48" t="s">
        <v>125</v>
      </c>
      <c r="P54" s="48" t="s">
        <v>125</v>
      </c>
      <c r="Q54" s="48" t="s">
        <v>125</v>
      </c>
      <c r="R54" s="48" t="s">
        <v>125</v>
      </c>
      <c r="S54" s="48" t="s">
        <v>125</v>
      </c>
      <c r="T54" s="48" t="s">
        <v>125</v>
      </c>
      <c r="U54" s="48" t="s">
        <v>125</v>
      </c>
      <c r="V54" s="48" t="s">
        <v>125</v>
      </c>
      <c r="W54" s="51" t="s">
        <v>125</v>
      </c>
      <c r="X54" s="51" t="s">
        <v>125</v>
      </c>
      <c r="Y54" s="51" t="s">
        <v>125</v>
      </c>
      <c r="Z54" s="51" t="s">
        <v>125</v>
      </c>
      <c r="AA54" s="51" t="s">
        <v>125</v>
      </c>
      <c r="AB54" s="51" t="s">
        <v>125</v>
      </c>
      <c r="AC54" s="51" t="s">
        <v>125</v>
      </c>
      <c r="AD54" s="51" t="s">
        <v>125</v>
      </c>
      <c r="AE54" s="51" t="s">
        <v>125</v>
      </c>
      <c r="AF54" s="51" t="s">
        <v>125</v>
      </c>
      <c r="AG54" s="51" t="s">
        <v>125</v>
      </c>
      <c r="AH54" s="51" t="s">
        <v>125</v>
      </c>
      <c r="AI54" s="51" t="s">
        <v>125</v>
      </c>
      <c r="AJ54" s="51" t="s">
        <v>125</v>
      </c>
      <c r="AK54" s="36">
        <f t="shared" si="1"/>
        <v>7663</v>
      </c>
      <c r="AL54" s="73"/>
    </row>
    <row r="55" spans="1:38" ht="18" x14ac:dyDescent="0.25">
      <c r="A55" s="3" t="s">
        <v>18</v>
      </c>
      <c r="B55" s="4" t="s">
        <v>80</v>
      </c>
      <c r="C55" s="19">
        <v>3714</v>
      </c>
      <c r="D55" s="52" t="s">
        <v>125</v>
      </c>
      <c r="E55" s="19">
        <v>346</v>
      </c>
      <c r="F55" s="53" t="s">
        <v>125</v>
      </c>
      <c r="G55" s="54" t="s">
        <v>125</v>
      </c>
      <c r="H55" s="54" t="s">
        <v>125</v>
      </c>
      <c r="I55" s="54" t="s">
        <v>125</v>
      </c>
      <c r="J55" s="56" t="s">
        <v>125</v>
      </c>
      <c r="K55" s="48" t="s">
        <v>125</v>
      </c>
      <c r="L55" s="48" t="s">
        <v>125</v>
      </c>
      <c r="M55" s="48" t="s">
        <v>125</v>
      </c>
      <c r="N55" s="48" t="s">
        <v>125</v>
      </c>
      <c r="O55" s="48" t="s">
        <v>125</v>
      </c>
      <c r="P55" s="48" t="s">
        <v>125</v>
      </c>
      <c r="Q55" s="48" t="s">
        <v>125</v>
      </c>
      <c r="R55" s="48" t="s">
        <v>125</v>
      </c>
      <c r="S55" s="48" t="s">
        <v>125</v>
      </c>
      <c r="T55" s="48" t="s">
        <v>125</v>
      </c>
      <c r="U55" s="48" t="s">
        <v>125</v>
      </c>
      <c r="V55" s="48" t="s">
        <v>125</v>
      </c>
      <c r="W55" s="51" t="s">
        <v>125</v>
      </c>
      <c r="X55" s="51" t="s">
        <v>125</v>
      </c>
      <c r="Y55" s="51" t="s">
        <v>125</v>
      </c>
      <c r="Z55" s="51" t="s">
        <v>125</v>
      </c>
      <c r="AA55" s="51" t="s">
        <v>125</v>
      </c>
      <c r="AB55" s="51" t="s">
        <v>125</v>
      </c>
      <c r="AC55" s="51" t="s">
        <v>125</v>
      </c>
      <c r="AD55" s="51" t="s">
        <v>125</v>
      </c>
      <c r="AE55" s="51" t="s">
        <v>125</v>
      </c>
      <c r="AF55" s="51" t="s">
        <v>125</v>
      </c>
      <c r="AG55" s="51" t="s">
        <v>125</v>
      </c>
      <c r="AH55" s="51" t="s">
        <v>125</v>
      </c>
      <c r="AI55" s="51" t="s">
        <v>125</v>
      </c>
      <c r="AJ55" s="51" t="s">
        <v>125</v>
      </c>
      <c r="AK55" s="36">
        <f t="shared" si="1"/>
        <v>4060</v>
      </c>
      <c r="AL55" s="73"/>
    </row>
    <row r="56" spans="1:38" ht="18" x14ac:dyDescent="0.25">
      <c r="A56" s="3" t="s">
        <v>18</v>
      </c>
      <c r="B56" s="3" t="s">
        <v>33</v>
      </c>
      <c r="C56" s="52" t="s">
        <v>125</v>
      </c>
      <c r="D56" s="52" t="s">
        <v>125</v>
      </c>
      <c r="E56" s="52" t="s">
        <v>125</v>
      </c>
      <c r="F56" s="53" t="s">
        <v>125</v>
      </c>
      <c r="G56" s="54" t="s">
        <v>125</v>
      </c>
      <c r="H56" s="54" t="s">
        <v>125</v>
      </c>
      <c r="I56" s="54" t="s">
        <v>125</v>
      </c>
      <c r="J56" s="56" t="s">
        <v>125</v>
      </c>
      <c r="K56" s="48" t="s">
        <v>125</v>
      </c>
      <c r="L56" s="48" t="s">
        <v>125</v>
      </c>
      <c r="M56" s="48" t="s">
        <v>125</v>
      </c>
      <c r="N56" s="7">
        <v>1741</v>
      </c>
      <c r="O56" s="7">
        <v>5000</v>
      </c>
      <c r="P56" s="7">
        <v>12551</v>
      </c>
      <c r="Q56" s="48" t="s">
        <v>125</v>
      </c>
      <c r="R56" s="48" t="s">
        <v>125</v>
      </c>
      <c r="S56" s="48" t="s">
        <v>125</v>
      </c>
      <c r="T56" s="48" t="s">
        <v>125</v>
      </c>
      <c r="U56" s="48" t="s">
        <v>125</v>
      </c>
      <c r="V56" s="48" t="s">
        <v>125</v>
      </c>
      <c r="W56" s="51" t="s">
        <v>125</v>
      </c>
      <c r="X56" s="51" t="s">
        <v>125</v>
      </c>
      <c r="Y56" s="51" t="s">
        <v>125</v>
      </c>
      <c r="Z56" s="51" t="s">
        <v>125</v>
      </c>
      <c r="AA56" s="51" t="s">
        <v>125</v>
      </c>
      <c r="AB56" s="51" t="s">
        <v>125</v>
      </c>
      <c r="AC56" s="51" t="s">
        <v>125</v>
      </c>
      <c r="AD56" s="51" t="s">
        <v>125</v>
      </c>
      <c r="AE56" s="51" t="s">
        <v>125</v>
      </c>
      <c r="AF56" s="51" t="s">
        <v>125</v>
      </c>
      <c r="AG56" s="51" t="s">
        <v>125</v>
      </c>
      <c r="AH56" s="51" t="s">
        <v>125</v>
      </c>
      <c r="AI56" s="51" t="s">
        <v>125</v>
      </c>
      <c r="AJ56" s="51" t="s">
        <v>125</v>
      </c>
      <c r="AK56" s="36">
        <f t="shared" si="1"/>
        <v>19292</v>
      </c>
      <c r="AL56" s="73"/>
    </row>
    <row r="57" spans="1:38" ht="18" x14ac:dyDescent="0.25">
      <c r="A57" s="3" t="s">
        <v>18</v>
      </c>
      <c r="B57" s="3" t="s">
        <v>37</v>
      </c>
      <c r="C57" s="52" t="s">
        <v>125</v>
      </c>
      <c r="D57" s="52" t="s">
        <v>125</v>
      </c>
      <c r="E57" s="52" t="s">
        <v>125</v>
      </c>
      <c r="F57" s="53" t="s">
        <v>125</v>
      </c>
      <c r="G57" s="54" t="s">
        <v>125</v>
      </c>
      <c r="H57" s="54" t="s">
        <v>125</v>
      </c>
      <c r="I57" s="54" t="s">
        <v>125</v>
      </c>
      <c r="J57" s="56" t="s">
        <v>125</v>
      </c>
      <c r="K57" s="48" t="s">
        <v>125</v>
      </c>
      <c r="L57" s="48" t="s">
        <v>125</v>
      </c>
      <c r="M57" s="48" t="s">
        <v>125</v>
      </c>
      <c r="N57" s="57" t="s">
        <v>125</v>
      </c>
      <c r="O57" s="48" t="s">
        <v>125</v>
      </c>
      <c r="P57" s="7">
        <v>1291</v>
      </c>
      <c r="Q57" s="48" t="s">
        <v>125</v>
      </c>
      <c r="R57" s="7">
        <v>19032</v>
      </c>
      <c r="S57" s="57" t="s">
        <v>125</v>
      </c>
      <c r="T57" s="57" t="s">
        <v>125</v>
      </c>
      <c r="U57" s="57" t="s">
        <v>125</v>
      </c>
      <c r="V57" s="57" t="s">
        <v>125</v>
      </c>
      <c r="W57" s="58" t="s">
        <v>125</v>
      </c>
      <c r="X57" s="58" t="s">
        <v>125</v>
      </c>
      <c r="Y57" s="58" t="s">
        <v>125</v>
      </c>
      <c r="Z57" s="58" t="s">
        <v>125</v>
      </c>
      <c r="AA57" s="58" t="s">
        <v>125</v>
      </c>
      <c r="AB57" s="58" t="s">
        <v>125</v>
      </c>
      <c r="AC57" s="58" t="s">
        <v>125</v>
      </c>
      <c r="AD57" s="58" t="s">
        <v>125</v>
      </c>
      <c r="AE57" s="58" t="s">
        <v>125</v>
      </c>
      <c r="AF57" s="58" t="s">
        <v>125</v>
      </c>
      <c r="AG57" s="58" t="s">
        <v>125</v>
      </c>
      <c r="AH57" s="58" t="s">
        <v>125</v>
      </c>
      <c r="AI57" s="58" t="s">
        <v>125</v>
      </c>
      <c r="AJ57" s="58" t="s">
        <v>125</v>
      </c>
      <c r="AK57" s="36">
        <f t="shared" si="1"/>
        <v>20323</v>
      </c>
      <c r="AL57" s="73"/>
    </row>
    <row r="58" spans="1:38" ht="18" x14ac:dyDescent="0.25">
      <c r="A58" s="3" t="s">
        <v>22</v>
      </c>
      <c r="B58" s="4" t="s">
        <v>79</v>
      </c>
      <c r="C58" s="52" t="s">
        <v>125</v>
      </c>
      <c r="D58" s="19">
        <v>16053</v>
      </c>
      <c r="E58" s="52" t="s">
        <v>125</v>
      </c>
      <c r="F58" s="53" t="s">
        <v>125</v>
      </c>
      <c r="G58" s="54" t="s">
        <v>125</v>
      </c>
      <c r="H58" s="54" t="s">
        <v>125</v>
      </c>
      <c r="I58" s="54" t="s">
        <v>125</v>
      </c>
      <c r="J58" s="56" t="s">
        <v>125</v>
      </c>
      <c r="K58" s="48" t="s">
        <v>125</v>
      </c>
      <c r="L58" s="48" t="s">
        <v>125</v>
      </c>
      <c r="M58" s="48" t="s">
        <v>125</v>
      </c>
      <c r="N58" s="48" t="s">
        <v>125</v>
      </c>
      <c r="O58" s="48" t="s">
        <v>125</v>
      </c>
      <c r="P58" s="48" t="s">
        <v>125</v>
      </c>
      <c r="Q58" s="48" t="s">
        <v>125</v>
      </c>
      <c r="R58" s="48" t="s">
        <v>125</v>
      </c>
      <c r="S58" s="48" t="s">
        <v>125</v>
      </c>
      <c r="T58" s="48" t="s">
        <v>125</v>
      </c>
      <c r="U58" s="48" t="s">
        <v>125</v>
      </c>
      <c r="V58" s="48" t="s">
        <v>125</v>
      </c>
      <c r="W58" s="51" t="s">
        <v>125</v>
      </c>
      <c r="X58" s="51" t="s">
        <v>125</v>
      </c>
      <c r="Y58" s="51" t="s">
        <v>125</v>
      </c>
      <c r="Z58" s="51" t="s">
        <v>125</v>
      </c>
      <c r="AA58" s="51" t="s">
        <v>125</v>
      </c>
      <c r="AB58" s="51" t="s">
        <v>125</v>
      </c>
      <c r="AC58" s="51" t="s">
        <v>125</v>
      </c>
      <c r="AD58" s="51" t="s">
        <v>125</v>
      </c>
      <c r="AE58" s="51" t="s">
        <v>125</v>
      </c>
      <c r="AF58" s="51" t="s">
        <v>125</v>
      </c>
      <c r="AG58" s="51" t="s">
        <v>125</v>
      </c>
      <c r="AH58" s="51" t="s">
        <v>125</v>
      </c>
      <c r="AI58" s="51" t="s">
        <v>125</v>
      </c>
      <c r="AJ58" s="51" t="s">
        <v>125</v>
      </c>
      <c r="AK58" s="36">
        <f t="shared" si="1"/>
        <v>16053</v>
      </c>
      <c r="AL58" s="73"/>
    </row>
    <row r="59" spans="1:38" ht="18" x14ac:dyDescent="0.25">
      <c r="A59" s="3" t="s">
        <v>22</v>
      </c>
      <c r="B59" s="4" t="s">
        <v>72</v>
      </c>
      <c r="C59" s="19">
        <v>988</v>
      </c>
      <c r="D59" s="19">
        <v>7958</v>
      </c>
      <c r="E59" s="52" t="s">
        <v>125</v>
      </c>
      <c r="F59" s="53" t="s">
        <v>125</v>
      </c>
      <c r="G59" s="54" t="s">
        <v>125</v>
      </c>
      <c r="H59" s="54" t="s">
        <v>125</v>
      </c>
      <c r="I59" s="54" t="s">
        <v>125</v>
      </c>
      <c r="J59" s="56" t="s">
        <v>125</v>
      </c>
      <c r="K59" s="48" t="s">
        <v>125</v>
      </c>
      <c r="L59" s="48" t="s">
        <v>125</v>
      </c>
      <c r="M59" s="48" t="s">
        <v>125</v>
      </c>
      <c r="N59" s="48" t="s">
        <v>125</v>
      </c>
      <c r="O59" s="48" t="s">
        <v>125</v>
      </c>
      <c r="P59" s="48" t="s">
        <v>125</v>
      </c>
      <c r="Q59" s="48" t="s">
        <v>125</v>
      </c>
      <c r="R59" s="48" t="s">
        <v>125</v>
      </c>
      <c r="S59" s="48" t="s">
        <v>125</v>
      </c>
      <c r="T59" s="48" t="s">
        <v>125</v>
      </c>
      <c r="U59" s="48" t="s">
        <v>125</v>
      </c>
      <c r="V59" s="48" t="s">
        <v>125</v>
      </c>
      <c r="W59" s="51" t="s">
        <v>125</v>
      </c>
      <c r="X59" s="51" t="s">
        <v>125</v>
      </c>
      <c r="Y59" s="51" t="s">
        <v>125</v>
      </c>
      <c r="Z59" s="51" t="s">
        <v>125</v>
      </c>
      <c r="AA59" s="51" t="s">
        <v>125</v>
      </c>
      <c r="AB59" s="51" t="s">
        <v>125</v>
      </c>
      <c r="AC59" s="51" t="s">
        <v>125</v>
      </c>
      <c r="AD59" s="51" t="s">
        <v>125</v>
      </c>
      <c r="AE59" s="51" t="s">
        <v>125</v>
      </c>
      <c r="AF59" s="51" t="s">
        <v>125</v>
      </c>
      <c r="AG59" s="51" t="s">
        <v>125</v>
      </c>
      <c r="AH59" s="51" t="s">
        <v>125</v>
      </c>
      <c r="AI59" s="51" t="s">
        <v>125</v>
      </c>
      <c r="AJ59" s="51" t="s">
        <v>125</v>
      </c>
      <c r="AK59" s="36">
        <f t="shared" si="1"/>
        <v>8946</v>
      </c>
      <c r="AL59" s="73"/>
    </row>
    <row r="60" spans="1:38" ht="18" x14ac:dyDescent="0.25">
      <c r="A60" s="3" t="s">
        <v>22</v>
      </c>
      <c r="B60" s="3" t="s">
        <v>36</v>
      </c>
      <c r="C60" s="52" t="s">
        <v>125</v>
      </c>
      <c r="D60" s="52" t="s">
        <v>125</v>
      </c>
      <c r="E60" s="52" t="s">
        <v>125</v>
      </c>
      <c r="F60" s="53" t="s">
        <v>125</v>
      </c>
      <c r="G60" s="54" t="s">
        <v>125</v>
      </c>
      <c r="H60" s="54" t="s">
        <v>125</v>
      </c>
      <c r="I60" s="54" t="s">
        <v>125</v>
      </c>
      <c r="J60" s="56" t="s">
        <v>125</v>
      </c>
      <c r="K60" s="48" t="s">
        <v>125</v>
      </c>
      <c r="L60" s="48" t="s">
        <v>125</v>
      </c>
      <c r="M60" s="48" t="s">
        <v>125</v>
      </c>
      <c r="N60" s="48" t="s">
        <v>125</v>
      </c>
      <c r="O60" s="7">
        <v>2333</v>
      </c>
      <c r="P60" s="7">
        <v>2981</v>
      </c>
      <c r="Q60" s="7">
        <v>17739</v>
      </c>
      <c r="R60" s="7">
        <v>17060</v>
      </c>
      <c r="S60" s="48" t="s">
        <v>125</v>
      </c>
      <c r="T60" s="48" t="s">
        <v>125</v>
      </c>
      <c r="U60" s="48" t="s">
        <v>125</v>
      </c>
      <c r="V60" s="48" t="s">
        <v>125</v>
      </c>
      <c r="W60" s="51" t="s">
        <v>125</v>
      </c>
      <c r="X60" s="51" t="s">
        <v>125</v>
      </c>
      <c r="Y60" s="51" t="s">
        <v>125</v>
      </c>
      <c r="Z60" s="51" t="s">
        <v>125</v>
      </c>
      <c r="AA60" s="51" t="s">
        <v>125</v>
      </c>
      <c r="AB60" s="51" t="s">
        <v>125</v>
      </c>
      <c r="AC60" s="51" t="s">
        <v>125</v>
      </c>
      <c r="AD60" s="51" t="s">
        <v>125</v>
      </c>
      <c r="AE60" s="51" t="s">
        <v>125</v>
      </c>
      <c r="AF60" s="51" t="s">
        <v>125</v>
      </c>
      <c r="AG60" s="51" t="s">
        <v>125</v>
      </c>
      <c r="AH60" s="51" t="s">
        <v>125</v>
      </c>
      <c r="AI60" s="51" t="s">
        <v>125</v>
      </c>
      <c r="AJ60" s="51" t="s">
        <v>125</v>
      </c>
      <c r="AK60" s="36">
        <f t="shared" si="1"/>
        <v>40113</v>
      </c>
      <c r="AL60" s="73"/>
    </row>
    <row r="61" spans="1:38" ht="18" x14ac:dyDescent="0.25">
      <c r="A61" s="3" t="s">
        <v>22</v>
      </c>
      <c r="B61" s="3" t="s">
        <v>50</v>
      </c>
      <c r="C61" s="52" t="s">
        <v>125</v>
      </c>
      <c r="D61" s="52" t="s">
        <v>125</v>
      </c>
      <c r="E61" s="52" t="s">
        <v>125</v>
      </c>
      <c r="F61" s="53" t="s">
        <v>125</v>
      </c>
      <c r="G61" s="54" t="s">
        <v>125</v>
      </c>
      <c r="H61" s="54" t="s">
        <v>125</v>
      </c>
      <c r="I61" s="54" t="s">
        <v>125</v>
      </c>
      <c r="J61" s="56" t="s">
        <v>125</v>
      </c>
      <c r="K61" s="48" t="s">
        <v>125</v>
      </c>
      <c r="L61" s="48" t="s">
        <v>125</v>
      </c>
      <c r="M61" s="48" t="s">
        <v>125</v>
      </c>
      <c r="N61" s="48" t="s">
        <v>125</v>
      </c>
      <c r="O61" s="48" t="s">
        <v>125</v>
      </c>
      <c r="P61" s="48" t="s">
        <v>125</v>
      </c>
      <c r="Q61" s="48" t="s">
        <v>125</v>
      </c>
      <c r="R61" s="7">
        <v>2503</v>
      </c>
      <c r="S61" s="48" t="s">
        <v>125</v>
      </c>
      <c r="T61" s="48" t="s">
        <v>125</v>
      </c>
      <c r="U61" s="48" t="s">
        <v>125</v>
      </c>
      <c r="V61" s="48" t="s">
        <v>125</v>
      </c>
      <c r="W61" s="51" t="s">
        <v>125</v>
      </c>
      <c r="X61" s="51" t="s">
        <v>125</v>
      </c>
      <c r="Y61" s="51" t="s">
        <v>125</v>
      </c>
      <c r="Z61" s="51" t="s">
        <v>125</v>
      </c>
      <c r="AA61" s="51" t="s">
        <v>125</v>
      </c>
      <c r="AB61" s="51" t="s">
        <v>125</v>
      </c>
      <c r="AC61" s="51" t="s">
        <v>125</v>
      </c>
      <c r="AD61" s="51" t="s">
        <v>125</v>
      </c>
      <c r="AE61" s="51" t="s">
        <v>125</v>
      </c>
      <c r="AF61" s="51" t="s">
        <v>125</v>
      </c>
      <c r="AG61" s="51" t="s">
        <v>125</v>
      </c>
      <c r="AH61" s="51" t="s">
        <v>125</v>
      </c>
      <c r="AI61" s="51" t="s">
        <v>125</v>
      </c>
      <c r="AJ61" s="51" t="s">
        <v>125</v>
      </c>
      <c r="AK61" s="36">
        <f t="shared" si="1"/>
        <v>2503</v>
      </c>
      <c r="AL61" s="74"/>
    </row>
    <row r="62" spans="1:38" ht="18" x14ac:dyDescent="0.25">
      <c r="A62" s="3" t="s">
        <v>76</v>
      </c>
      <c r="B62" s="4" t="s">
        <v>77</v>
      </c>
      <c r="C62" s="19">
        <v>8070</v>
      </c>
      <c r="D62" s="52" t="s">
        <v>125</v>
      </c>
      <c r="E62" s="52" t="s">
        <v>125</v>
      </c>
      <c r="F62" s="53" t="s">
        <v>125</v>
      </c>
      <c r="G62" s="54" t="s">
        <v>125</v>
      </c>
      <c r="H62" s="54" t="s">
        <v>125</v>
      </c>
      <c r="I62" s="54" t="s">
        <v>125</v>
      </c>
      <c r="J62" s="56" t="s">
        <v>125</v>
      </c>
      <c r="K62" s="48" t="s">
        <v>125</v>
      </c>
      <c r="L62" s="48" t="s">
        <v>125</v>
      </c>
      <c r="M62" s="48" t="s">
        <v>125</v>
      </c>
      <c r="N62" s="48" t="s">
        <v>125</v>
      </c>
      <c r="O62" s="48" t="s">
        <v>125</v>
      </c>
      <c r="P62" s="48" t="s">
        <v>125</v>
      </c>
      <c r="Q62" s="48" t="s">
        <v>125</v>
      </c>
      <c r="R62" s="48" t="s">
        <v>125</v>
      </c>
      <c r="S62" s="48" t="s">
        <v>125</v>
      </c>
      <c r="T62" s="48" t="s">
        <v>125</v>
      </c>
      <c r="U62" s="48" t="s">
        <v>125</v>
      </c>
      <c r="V62" s="48" t="s">
        <v>125</v>
      </c>
      <c r="W62" s="51" t="s">
        <v>125</v>
      </c>
      <c r="X62" s="51" t="s">
        <v>125</v>
      </c>
      <c r="Y62" s="51" t="s">
        <v>125</v>
      </c>
      <c r="Z62" s="51" t="s">
        <v>125</v>
      </c>
      <c r="AA62" s="51" t="s">
        <v>125</v>
      </c>
      <c r="AB62" s="51" t="s">
        <v>125</v>
      </c>
      <c r="AC62" s="51" t="s">
        <v>125</v>
      </c>
      <c r="AD62" s="51" t="s">
        <v>125</v>
      </c>
      <c r="AE62" s="51" t="s">
        <v>125</v>
      </c>
      <c r="AF62" s="51" t="s">
        <v>125</v>
      </c>
      <c r="AG62" s="51" t="s">
        <v>125</v>
      </c>
      <c r="AH62" s="51" t="s">
        <v>125</v>
      </c>
      <c r="AI62" s="51" t="s">
        <v>125</v>
      </c>
      <c r="AJ62" s="51" t="s">
        <v>125</v>
      </c>
      <c r="AK62" s="36">
        <f t="shared" si="1"/>
        <v>8070</v>
      </c>
      <c r="AL62" s="74"/>
    </row>
    <row r="63" spans="1:38" ht="18" x14ac:dyDescent="0.25">
      <c r="A63" s="69" t="s">
        <v>125</v>
      </c>
      <c r="B63" s="3" t="s">
        <v>103</v>
      </c>
      <c r="C63" s="19">
        <v>1500</v>
      </c>
      <c r="D63" s="19">
        <v>1612</v>
      </c>
      <c r="E63" s="19">
        <v>7929</v>
      </c>
      <c r="F63" s="53" t="s">
        <v>125</v>
      </c>
      <c r="G63" s="54" t="s">
        <v>125</v>
      </c>
      <c r="H63" s="54" t="s">
        <v>125</v>
      </c>
      <c r="I63" s="54" t="s">
        <v>125</v>
      </c>
      <c r="J63" s="56" t="s">
        <v>125</v>
      </c>
      <c r="K63" s="48" t="s">
        <v>125</v>
      </c>
      <c r="L63" s="48" t="s">
        <v>125</v>
      </c>
      <c r="M63" s="48" t="s">
        <v>125</v>
      </c>
      <c r="N63" s="48" t="s">
        <v>125</v>
      </c>
      <c r="O63" s="48" t="s">
        <v>125</v>
      </c>
      <c r="P63" s="48" t="s">
        <v>125</v>
      </c>
      <c r="Q63" s="48" t="s">
        <v>125</v>
      </c>
      <c r="R63" s="48" t="s">
        <v>125</v>
      </c>
      <c r="S63" s="48" t="s">
        <v>125</v>
      </c>
      <c r="T63" s="48" t="s">
        <v>125</v>
      </c>
      <c r="U63" s="48" t="s">
        <v>125</v>
      </c>
      <c r="V63" s="48" t="s">
        <v>125</v>
      </c>
      <c r="W63" s="51" t="s">
        <v>125</v>
      </c>
      <c r="X63" s="51" t="s">
        <v>125</v>
      </c>
      <c r="Y63" s="51" t="s">
        <v>125</v>
      </c>
      <c r="Z63" s="51" t="s">
        <v>125</v>
      </c>
      <c r="AA63" s="51" t="s">
        <v>125</v>
      </c>
      <c r="AB63" s="51" t="s">
        <v>125</v>
      </c>
      <c r="AC63" s="51" t="s">
        <v>125</v>
      </c>
      <c r="AD63" s="51" t="s">
        <v>125</v>
      </c>
      <c r="AE63" s="51" t="s">
        <v>125</v>
      </c>
      <c r="AF63" s="51" t="s">
        <v>125</v>
      </c>
      <c r="AG63" s="51" t="s">
        <v>125</v>
      </c>
      <c r="AH63" s="51" t="s">
        <v>125</v>
      </c>
      <c r="AI63" s="51" t="s">
        <v>125</v>
      </c>
      <c r="AJ63" s="51" t="s">
        <v>125</v>
      </c>
      <c r="AK63" s="36">
        <f t="shared" si="1"/>
        <v>11041</v>
      </c>
      <c r="AL63" s="73"/>
    </row>
    <row r="64" spans="1:38" ht="18" x14ac:dyDescent="0.25">
      <c r="A64" s="69" t="s">
        <v>125</v>
      </c>
      <c r="B64" s="3" t="s">
        <v>15</v>
      </c>
      <c r="C64" s="52" t="s">
        <v>125</v>
      </c>
      <c r="D64" s="52" t="s">
        <v>125</v>
      </c>
      <c r="E64" s="52" t="s">
        <v>125</v>
      </c>
      <c r="F64" s="20">
        <v>1052</v>
      </c>
      <c r="G64" s="54" t="s">
        <v>125</v>
      </c>
      <c r="H64" s="54" t="s">
        <v>125</v>
      </c>
      <c r="I64" s="54" t="s">
        <v>125</v>
      </c>
      <c r="J64" s="56" t="s">
        <v>125</v>
      </c>
      <c r="K64" s="48" t="s">
        <v>125</v>
      </c>
      <c r="L64" s="48" t="s">
        <v>125</v>
      </c>
      <c r="M64" s="48" t="s">
        <v>125</v>
      </c>
      <c r="N64" s="7">
        <v>4989</v>
      </c>
      <c r="O64" s="7">
        <v>5000</v>
      </c>
      <c r="P64" s="48" t="s">
        <v>125</v>
      </c>
      <c r="Q64" s="48" t="s">
        <v>125</v>
      </c>
      <c r="R64" s="7">
        <v>4733</v>
      </c>
      <c r="S64" s="48" t="s">
        <v>125</v>
      </c>
      <c r="T64" s="48" t="s">
        <v>125</v>
      </c>
      <c r="U64" s="48" t="s">
        <v>125</v>
      </c>
      <c r="V64" s="48" t="s">
        <v>125</v>
      </c>
      <c r="W64" s="51" t="s">
        <v>125</v>
      </c>
      <c r="X64" s="51" t="s">
        <v>125</v>
      </c>
      <c r="Y64" s="51" t="s">
        <v>125</v>
      </c>
      <c r="Z64" s="51" t="s">
        <v>125</v>
      </c>
      <c r="AA64" s="51" t="s">
        <v>125</v>
      </c>
      <c r="AB64" s="51" t="s">
        <v>125</v>
      </c>
      <c r="AC64" s="51" t="s">
        <v>125</v>
      </c>
      <c r="AD64" s="51" t="s">
        <v>125</v>
      </c>
      <c r="AE64" s="51" t="s">
        <v>125</v>
      </c>
      <c r="AF64" s="51" t="s">
        <v>125</v>
      </c>
      <c r="AG64" s="51" t="s">
        <v>125</v>
      </c>
      <c r="AH64" s="51" t="s">
        <v>125</v>
      </c>
      <c r="AI64" s="51" t="s">
        <v>125</v>
      </c>
      <c r="AJ64" s="51" t="s">
        <v>125</v>
      </c>
      <c r="AK64" s="36">
        <f t="shared" si="1"/>
        <v>15774</v>
      </c>
      <c r="AL64" s="73"/>
    </row>
    <row r="65" spans="1:38" ht="18" x14ac:dyDescent="0.25">
      <c r="A65" s="70" t="s">
        <v>125</v>
      </c>
      <c r="B65" t="s">
        <v>16</v>
      </c>
      <c r="C65" s="59" t="s">
        <v>125</v>
      </c>
      <c r="D65" s="59" t="s">
        <v>125</v>
      </c>
      <c r="E65" s="59" t="s">
        <v>125</v>
      </c>
      <c r="F65" s="60" t="s">
        <v>125</v>
      </c>
      <c r="G65" s="61" t="s">
        <v>125</v>
      </c>
      <c r="H65" s="61" t="s">
        <v>125</v>
      </c>
      <c r="I65" s="61" t="s">
        <v>125</v>
      </c>
      <c r="J65" s="62" t="s">
        <v>125</v>
      </c>
      <c r="K65" s="63" t="s">
        <v>125</v>
      </c>
      <c r="L65" s="63" t="s">
        <v>125</v>
      </c>
      <c r="M65" s="63" t="s">
        <v>125</v>
      </c>
      <c r="N65" s="26">
        <v>9978</v>
      </c>
      <c r="O65" s="25">
        <v>10000</v>
      </c>
      <c r="P65" s="25">
        <v>4968</v>
      </c>
      <c r="Q65" s="63" t="s">
        <v>125</v>
      </c>
      <c r="R65" s="25">
        <v>4931</v>
      </c>
      <c r="S65" s="64" t="s">
        <v>125</v>
      </c>
      <c r="T65" s="64" t="s">
        <v>125</v>
      </c>
      <c r="U65" s="27">
        <v>2500</v>
      </c>
      <c r="V65" s="64" t="s">
        <v>125</v>
      </c>
      <c r="W65" s="58" t="s">
        <v>125</v>
      </c>
      <c r="X65" s="58" t="s">
        <v>125</v>
      </c>
      <c r="Y65" s="58" t="s">
        <v>125</v>
      </c>
      <c r="Z65" s="58" t="s">
        <v>125</v>
      </c>
      <c r="AA65" s="58" t="s">
        <v>125</v>
      </c>
      <c r="AB65" s="58" t="s">
        <v>125</v>
      </c>
      <c r="AC65" s="58" t="s">
        <v>125</v>
      </c>
      <c r="AD65" s="29">
        <v>5000</v>
      </c>
      <c r="AE65" s="29">
        <v>15000</v>
      </c>
      <c r="AF65" s="29">
        <v>15000</v>
      </c>
      <c r="AG65" s="29">
        <v>25000</v>
      </c>
      <c r="AH65" s="29">
        <v>25000</v>
      </c>
      <c r="AI65" s="58" t="s">
        <v>125</v>
      </c>
      <c r="AJ65" s="29">
        <v>30000</v>
      </c>
      <c r="AK65" s="36">
        <f t="shared" si="1"/>
        <v>147377</v>
      </c>
      <c r="AL65" s="73"/>
    </row>
    <row r="66" spans="1:38" ht="18" x14ac:dyDescent="0.25">
      <c r="A66" s="70" t="s">
        <v>125</v>
      </c>
      <c r="B66" t="s">
        <v>114</v>
      </c>
      <c r="C66" s="59" t="s">
        <v>125</v>
      </c>
      <c r="D66" s="59" t="s">
        <v>125</v>
      </c>
      <c r="E66" s="59" t="s">
        <v>125</v>
      </c>
      <c r="F66" s="60" t="s">
        <v>125</v>
      </c>
      <c r="G66" s="61" t="s">
        <v>125</v>
      </c>
      <c r="H66" s="61" t="s">
        <v>125</v>
      </c>
      <c r="I66" s="61" t="s">
        <v>125</v>
      </c>
      <c r="J66" s="62" t="s">
        <v>125</v>
      </c>
      <c r="K66" s="63" t="s">
        <v>125</v>
      </c>
      <c r="L66" s="63" t="s">
        <v>125</v>
      </c>
      <c r="M66" s="63" t="s">
        <v>125</v>
      </c>
      <c r="N66" s="63" t="s">
        <v>125</v>
      </c>
      <c r="O66" s="63" t="s">
        <v>125</v>
      </c>
      <c r="P66" s="63" t="s">
        <v>125</v>
      </c>
      <c r="Q66" s="63" t="s">
        <v>125</v>
      </c>
      <c r="R66" s="63" t="s">
        <v>125</v>
      </c>
      <c r="S66" s="64" t="s">
        <v>125</v>
      </c>
      <c r="T66" s="64" t="s">
        <v>125</v>
      </c>
      <c r="U66" s="64" t="s">
        <v>125</v>
      </c>
      <c r="V66" s="64" t="s">
        <v>125</v>
      </c>
      <c r="W66" s="58" t="s">
        <v>125</v>
      </c>
      <c r="X66" s="58" t="s">
        <v>125</v>
      </c>
      <c r="Y66" s="58" t="s">
        <v>125</v>
      </c>
      <c r="Z66" s="58" t="s">
        <v>125</v>
      </c>
      <c r="AA66" s="58" t="s">
        <v>125</v>
      </c>
      <c r="AB66" s="58" t="s">
        <v>125</v>
      </c>
      <c r="AC66" s="58" t="s">
        <v>125</v>
      </c>
      <c r="AD66" s="29">
        <v>6000</v>
      </c>
      <c r="AE66" s="29">
        <v>11489</v>
      </c>
      <c r="AF66" s="29">
        <v>10000</v>
      </c>
      <c r="AG66" s="29">
        <v>10000</v>
      </c>
      <c r="AH66" s="58" t="s">
        <v>125</v>
      </c>
      <c r="AI66" s="58" t="s">
        <v>125</v>
      </c>
      <c r="AJ66" s="29">
        <v>25000</v>
      </c>
      <c r="AK66" s="36">
        <f t="shared" si="1"/>
        <v>62489</v>
      </c>
      <c r="AL66" s="73"/>
    </row>
    <row r="67" spans="1:38" ht="18" x14ac:dyDescent="0.25">
      <c r="A67" s="70" t="s">
        <v>125</v>
      </c>
      <c r="B67" t="s">
        <v>115</v>
      </c>
      <c r="C67" s="59" t="s">
        <v>125</v>
      </c>
      <c r="D67" s="59" t="s">
        <v>125</v>
      </c>
      <c r="E67" s="59" t="s">
        <v>125</v>
      </c>
      <c r="F67" s="60" t="s">
        <v>125</v>
      </c>
      <c r="G67" s="61" t="s">
        <v>125</v>
      </c>
      <c r="H67" s="61" t="s">
        <v>125</v>
      </c>
      <c r="I67" s="61" t="s">
        <v>125</v>
      </c>
      <c r="J67" s="62" t="s">
        <v>125</v>
      </c>
      <c r="K67" s="63" t="s">
        <v>125</v>
      </c>
      <c r="L67" s="63" t="s">
        <v>125</v>
      </c>
      <c r="M67" s="63" t="s">
        <v>125</v>
      </c>
      <c r="N67" s="63" t="s">
        <v>125</v>
      </c>
      <c r="O67" s="63" t="s">
        <v>125</v>
      </c>
      <c r="P67" s="63" t="s">
        <v>125</v>
      </c>
      <c r="Q67" s="63" t="s">
        <v>125</v>
      </c>
      <c r="R67" s="63" t="s">
        <v>125</v>
      </c>
      <c r="S67" s="64" t="s">
        <v>125</v>
      </c>
      <c r="T67" s="64" t="s">
        <v>125</v>
      </c>
      <c r="U67" s="64" t="s">
        <v>125</v>
      </c>
      <c r="V67" s="64" t="s">
        <v>125</v>
      </c>
      <c r="W67" s="58" t="s">
        <v>125</v>
      </c>
      <c r="X67" s="58" t="s">
        <v>125</v>
      </c>
      <c r="Y67" s="58" t="s">
        <v>125</v>
      </c>
      <c r="Z67" s="58" t="s">
        <v>125</v>
      </c>
      <c r="AA67" s="58" t="s">
        <v>125</v>
      </c>
      <c r="AB67" s="58" t="s">
        <v>125</v>
      </c>
      <c r="AC67" s="58" t="s">
        <v>125</v>
      </c>
      <c r="AD67" s="58" t="s">
        <v>125</v>
      </c>
      <c r="AE67" s="58" t="s">
        <v>125</v>
      </c>
      <c r="AF67" s="58" t="s">
        <v>125</v>
      </c>
      <c r="AG67" s="29">
        <v>5000</v>
      </c>
      <c r="AH67" s="29">
        <v>5000</v>
      </c>
      <c r="AI67" s="29">
        <v>5000</v>
      </c>
      <c r="AJ67" s="29">
        <v>5000</v>
      </c>
      <c r="AK67" s="36">
        <f t="shared" si="1"/>
        <v>20000</v>
      </c>
      <c r="AL67" s="73"/>
    </row>
    <row r="68" spans="1:38" ht="18" x14ac:dyDescent="0.25">
      <c r="A68" s="70" t="s">
        <v>125</v>
      </c>
      <c r="B68" t="s">
        <v>117</v>
      </c>
      <c r="C68" s="59" t="s">
        <v>125</v>
      </c>
      <c r="D68" s="59" t="s">
        <v>125</v>
      </c>
      <c r="E68" s="59" t="s">
        <v>125</v>
      </c>
      <c r="F68" s="60" t="s">
        <v>125</v>
      </c>
      <c r="G68" s="61" t="s">
        <v>125</v>
      </c>
      <c r="H68" s="61" t="s">
        <v>125</v>
      </c>
      <c r="I68" s="61" t="s">
        <v>125</v>
      </c>
      <c r="J68" s="62" t="s">
        <v>125</v>
      </c>
      <c r="K68" s="63" t="s">
        <v>125</v>
      </c>
      <c r="L68" s="63" t="s">
        <v>125</v>
      </c>
      <c r="M68" s="63" t="s">
        <v>125</v>
      </c>
      <c r="N68" s="63" t="s">
        <v>125</v>
      </c>
      <c r="O68" s="63" t="s">
        <v>125</v>
      </c>
      <c r="P68" s="63" t="s">
        <v>125</v>
      </c>
      <c r="Q68" s="63" t="s">
        <v>125</v>
      </c>
      <c r="R68" s="63" t="s">
        <v>125</v>
      </c>
      <c r="S68" s="64" t="s">
        <v>125</v>
      </c>
      <c r="T68" s="64" t="s">
        <v>125</v>
      </c>
      <c r="U68" s="64" t="s">
        <v>125</v>
      </c>
      <c r="V68" s="64" t="s">
        <v>125</v>
      </c>
      <c r="W68" s="58" t="s">
        <v>125</v>
      </c>
      <c r="X68" s="58" t="s">
        <v>125</v>
      </c>
      <c r="Y68" s="58" t="s">
        <v>125</v>
      </c>
      <c r="Z68" s="58" t="s">
        <v>125</v>
      </c>
      <c r="AA68" s="58" t="s">
        <v>125</v>
      </c>
      <c r="AB68" s="58" t="s">
        <v>125</v>
      </c>
      <c r="AC68" s="58" t="s">
        <v>125</v>
      </c>
      <c r="AD68" s="58" t="s">
        <v>125</v>
      </c>
      <c r="AE68" s="58" t="s">
        <v>125</v>
      </c>
      <c r="AF68" s="58" t="s">
        <v>125</v>
      </c>
      <c r="AG68" s="58" t="s">
        <v>125</v>
      </c>
      <c r="AH68" s="58" t="s">
        <v>125</v>
      </c>
      <c r="AI68" s="58" t="s">
        <v>125</v>
      </c>
      <c r="AJ68" s="29">
        <v>10000</v>
      </c>
      <c r="AK68" s="36">
        <f t="shared" si="1"/>
        <v>10000</v>
      </c>
      <c r="AL68" s="73"/>
    </row>
    <row r="69" spans="1:38" ht="18" x14ac:dyDescent="0.25">
      <c r="A69" s="70" t="s">
        <v>125</v>
      </c>
      <c r="B69" t="s">
        <v>14</v>
      </c>
      <c r="C69" s="65" t="s">
        <v>125</v>
      </c>
      <c r="D69" s="65" t="s">
        <v>125</v>
      </c>
      <c r="E69" s="65" t="s">
        <v>125</v>
      </c>
      <c r="F69" s="66" t="s">
        <v>125</v>
      </c>
      <c r="G69" s="67" t="s">
        <v>125</v>
      </c>
      <c r="H69" s="23">
        <v>998</v>
      </c>
      <c r="I69" s="23">
        <v>1000</v>
      </c>
      <c r="J69" s="24">
        <v>1000</v>
      </c>
      <c r="K69" s="14">
        <v>500</v>
      </c>
      <c r="L69" s="14">
        <v>1000</v>
      </c>
      <c r="M69" s="14">
        <v>1000</v>
      </c>
      <c r="N69" s="15">
        <v>998</v>
      </c>
      <c r="O69" s="15">
        <v>1000</v>
      </c>
      <c r="P69" s="15">
        <v>993</v>
      </c>
      <c r="Q69" s="15">
        <v>988</v>
      </c>
      <c r="R69" s="15">
        <v>986</v>
      </c>
      <c r="S69" s="68" t="s">
        <v>125</v>
      </c>
      <c r="T69" s="68" t="s">
        <v>125</v>
      </c>
      <c r="U69" s="15">
        <v>2000</v>
      </c>
      <c r="V69" s="15">
        <v>0</v>
      </c>
      <c r="W69" s="51" t="s">
        <v>125</v>
      </c>
      <c r="X69" s="51" t="s">
        <v>125</v>
      </c>
      <c r="Y69" s="51" t="s">
        <v>125</v>
      </c>
      <c r="Z69" s="51" t="s">
        <v>125</v>
      </c>
      <c r="AA69" s="51" t="s">
        <v>125</v>
      </c>
      <c r="AB69" s="51" t="s">
        <v>125</v>
      </c>
      <c r="AC69" s="51" t="s">
        <v>125</v>
      </c>
      <c r="AD69" s="51" t="s">
        <v>125</v>
      </c>
      <c r="AE69" s="51" t="s">
        <v>125</v>
      </c>
      <c r="AF69" s="51" t="s">
        <v>125</v>
      </c>
      <c r="AG69" s="51" t="s">
        <v>125</v>
      </c>
      <c r="AH69" s="51" t="s">
        <v>125</v>
      </c>
      <c r="AI69" s="51" t="s">
        <v>125</v>
      </c>
      <c r="AJ69" s="51" t="s">
        <v>125</v>
      </c>
      <c r="AK69" s="36">
        <f t="shared" si="1"/>
        <v>12463</v>
      </c>
      <c r="AL69" s="73"/>
    </row>
    <row r="70" spans="1:38" ht="15" customHeight="1" x14ac:dyDescent="0.25">
      <c r="A70" s="71" t="s">
        <v>125</v>
      </c>
      <c r="B70" s="37" t="s">
        <v>24</v>
      </c>
      <c r="C70" s="38">
        <f>SUM(C6:C69)</f>
        <v>31826</v>
      </c>
      <c r="D70" s="38">
        <f>SUM(D6:D69)</f>
        <v>134141</v>
      </c>
      <c r="E70" s="38">
        <f t="shared" ref="E70:AJ70" si="2">SUM(E6:E69)</f>
        <v>93243</v>
      </c>
      <c r="F70" s="38">
        <f t="shared" si="2"/>
        <v>126371</v>
      </c>
      <c r="G70" s="38">
        <f t="shared" si="2"/>
        <v>58800</v>
      </c>
      <c r="H70" s="38">
        <f t="shared" si="2"/>
        <v>27822</v>
      </c>
      <c r="I70" s="38">
        <f t="shared" si="2"/>
        <v>12297</v>
      </c>
      <c r="J70" s="38">
        <f t="shared" si="2"/>
        <v>14500</v>
      </c>
      <c r="K70" s="38">
        <f t="shared" si="2"/>
        <v>14400</v>
      </c>
      <c r="L70" s="38">
        <f t="shared" si="2"/>
        <v>41087</v>
      </c>
      <c r="M70" s="38">
        <f t="shared" si="2"/>
        <v>50393</v>
      </c>
      <c r="N70" s="38">
        <f t="shared" si="2"/>
        <v>85526</v>
      </c>
      <c r="O70" s="38">
        <f t="shared" si="2"/>
        <v>86260</v>
      </c>
      <c r="P70" s="38">
        <f t="shared" si="2"/>
        <v>81585</v>
      </c>
      <c r="Q70" s="38">
        <f t="shared" si="2"/>
        <v>94555</v>
      </c>
      <c r="R70" s="38">
        <f t="shared" si="2"/>
        <v>88599</v>
      </c>
      <c r="S70" s="38">
        <f t="shared" si="2"/>
        <v>28911</v>
      </c>
      <c r="T70" s="38">
        <f t="shared" si="2"/>
        <v>37464</v>
      </c>
      <c r="U70" s="38">
        <f t="shared" si="2"/>
        <v>36584</v>
      </c>
      <c r="V70" s="38">
        <f t="shared" si="2"/>
        <v>36584</v>
      </c>
      <c r="W70" s="38">
        <f t="shared" si="2"/>
        <v>29234</v>
      </c>
      <c r="X70" s="38">
        <f t="shared" si="2"/>
        <v>39156</v>
      </c>
      <c r="Y70" s="38">
        <f t="shared" si="2"/>
        <v>80717</v>
      </c>
      <c r="Z70" s="38">
        <f t="shared" si="2"/>
        <v>69548</v>
      </c>
      <c r="AA70" s="38">
        <f t="shared" si="2"/>
        <v>15500</v>
      </c>
      <c r="AB70" s="38">
        <f t="shared" si="2"/>
        <v>85048</v>
      </c>
      <c r="AC70" s="38">
        <f t="shared" si="2"/>
        <v>185048</v>
      </c>
      <c r="AD70" s="38">
        <f t="shared" si="2"/>
        <v>117991</v>
      </c>
      <c r="AE70" s="38">
        <f t="shared" si="2"/>
        <v>243480</v>
      </c>
      <c r="AF70" s="38">
        <f t="shared" si="2"/>
        <v>243480</v>
      </c>
      <c r="AG70" s="38">
        <f t="shared" si="2"/>
        <v>258290</v>
      </c>
      <c r="AH70" s="38">
        <f t="shared" si="2"/>
        <v>249290</v>
      </c>
      <c r="AI70" s="38">
        <f t="shared" si="2"/>
        <v>224293</v>
      </c>
      <c r="AJ70" s="38">
        <f t="shared" si="2"/>
        <v>545784</v>
      </c>
      <c r="AK70" s="39">
        <f>SUM(AK11:AK69)</f>
        <v>3161311</v>
      </c>
      <c r="AL70" s="75"/>
    </row>
    <row r="71" spans="1:38" ht="18" x14ac:dyDescent="0.25">
      <c r="A71" t="s">
        <v>53</v>
      </c>
      <c r="B71" s="70"/>
      <c r="C71" s="40" t="s">
        <v>120</v>
      </c>
      <c r="D71" s="70"/>
      <c r="E71" s="70"/>
      <c r="F71" s="70"/>
      <c r="G71" s="70"/>
      <c r="H71" s="70"/>
      <c r="I71" s="70"/>
      <c r="J71" s="76"/>
      <c r="K71" s="76"/>
      <c r="L71" s="76"/>
      <c r="M71" s="76"/>
      <c r="N71" s="70"/>
      <c r="O71" s="70"/>
      <c r="P71" s="70"/>
      <c r="Q71" s="70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</row>
    <row r="72" spans="1:38" ht="18" x14ac:dyDescent="0.25">
      <c r="A72" t="s">
        <v>55</v>
      </c>
      <c r="B72" s="70"/>
      <c r="C72" s="40" t="s">
        <v>120</v>
      </c>
      <c r="D72" s="70"/>
      <c r="E72" s="70"/>
      <c r="F72" s="70"/>
      <c r="G72" s="70"/>
      <c r="H72" s="70"/>
      <c r="I72" s="70"/>
      <c r="J72" s="76"/>
      <c r="K72" s="76"/>
      <c r="L72" s="76"/>
      <c r="M72" s="76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</row>
    <row r="73" spans="1:38" ht="18" x14ac:dyDescent="0.25">
      <c r="A73" t="s">
        <v>56</v>
      </c>
      <c r="B73" s="70"/>
      <c r="C73" s="40" t="s">
        <v>120</v>
      </c>
      <c r="D73" s="70"/>
      <c r="E73" s="70"/>
      <c r="F73" s="70"/>
      <c r="G73" s="70"/>
      <c r="H73" s="70"/>
      <c r="I73" s="70"/>
      <c r="J73" s="76"/>
      <c r="K73" s="76"/>
      <c r="L73" s="76"/>
      <c r="M73" s="76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</row>
    <row r="74" spans="1:38" ht="18" x14ac:dyDescent="0.25">
      <c r="A74" t="s">
        <v>57</v>
      </c>
      <c r="B74" s="70"/>
      <c r="C74" s="40" t="s">
        <v>120</v>
      </c>
      <c r="D74" s="70"/>
      <c r="E74" s="70"/>
      <c r="F74" s="70"/>
      <c r="G74" s="70"/>
      <c r="H74" s="70"/>
      <c r="I74" s="70"/>
      <c r="J74" s="76"/>
      <c r="K74" s="76"/>
      <c r="L74" s="76"/>
      <c r="M74" s="76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</row>
    <row r="75" spans="1:38" ht="18" x14ac:dyDescent="0.25">
      <c r="A75" t="s">
        <v>54</v>
      </c>
      <c r="B75" s="70"/>
      <c r="C75" s="40" t="s">
        <v>120</v>
      </c>
      <c r="D75" s="70"/>
      <c r="E75" s="70"/>
      <c r="F75" s="70"/>
      <c r="G75" s="70"/>
      <c r="H75" s="70"/>
      <c r="I75" s="70"/>
      <c r="J75" s="76"/>
      <c r="K75" s="76"/>
      <c r="L75" s="76"/>
      <c r="M75" s="76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</row>
    <row r="76" spans="1:38" ht="18" x14ac:dyDescent="0.25">
      <c r="A76" t="s">
        <v>119</v>
      </c>
      <c r="B76" s="70"/>
      <c r="C76" s="40" t="s">
        <v>120</v>
      </c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</row>
    <row r="77" spans="1:38" ht="18" hidden="1" x14ac:dyDescent="0.25">
      <c r="A77" s="70"/>
      <c r="B77" s="70"/>
      <c r="C77" s="34"/>
      <c r="D77" s="70"/>
      <c r="E77" s="70"/>
      <c r="F77" s="70"/>
      <c r="G77" s="70"/>
      <c r="H77" s="70"/>
      <c r="I77" s="70"/>
      <c r="J77" s="78"/>
      <c r="K77" s="78"/>
      <c r="L77" s="78"/>
      <c r="M77" s="78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</row>
    <row r="78" spans="1:38" ht="18" hidden="1" x14ac:dyDescent="0.25">
      <c r="A78" s="70"/>
      <c r="B78" s="70"/>
      <c r="C78" s="34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</row>
    <row r="79" spans="1:38" ht="18" hidden="1" x14ac:dyDescent="0.25">
      <c r="A79" s="70"/>
      <c r="B79" s="70"/>
      <c r="C79" s="70"/>
      <c r="D79" s="70"/>
      <c r="E79" s="70"/>
      <c r="F79" s="70"/>
      <c r="G79" s="70"/>
      <c r="H79" s="70"/>
      <c r="I79" s="70"/>
      <c r="J79" s="78"/>
      <c r="K79" s="78"/>
      <c r="L79" s="78"/>
      <c r="M79" s="78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</row>
    <row r="80" spans="1:38" ht="18" hidden="1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8"/>
      <c r="K80" s="78"/>
      <c r="L80" s="78"/>
      <c r="M80" s="78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</row>
    <row r="81" spans="1:38" ht="18" hidden="1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8"/>
      <c r="K81" s="78"/>
      <c r="L81" s="78"/>
      <c r="M81" s="78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</row>
    <row r="82" spans="1:38" ht="18" hidden="1" x14ac:dyDescent="0.25">
      <c r="A82" s="70"/>
      <c r="B82" s="70"/>
      <c r="C82" s="70"/>
      <c r="D82" s="70"/>
      <c r="E82" s="70"/>
      <c r="F82" s="70"/>
      <c r="G82" s="70"/>
      <c r="H82" s="70"/>
      <c r="I82" s="70"/>
      <c r="J82" s="78"/>
      <c r="K82" s="78"/>
      <c r="L82" s="78"/>
      <c r="M82" s="78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</row>
    <row r="83" spans="1:38" ht="18" hidden="1" x14ac:dyDescent="0.25">
      <c r="A83" s="70"/>
      <c r="B83" s="70"/>
      <c r="C83" s="70"/>
      <c r="D83" s="70"/>
      <c r="E83" s="70"/>
      <c r="F83" s="70"/>
      <c r="G83" s="70"/>
      <c r="H83" s="70"/>
      <c r="I83" s="70"/>
      <c r="J83" s="78"/>
      <c r="K83" s="78"/>
      <c r="L83" s="78"/>
      <c r="M83" s="78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</row>
    <row r="84" spans="1:38" ht="18" hidden="1" x14ac:dyDescent="0.25">
      <c r="A84" s="70"/>
      <c r="B84" s="70"/>
      <c r="C84" s="70"/>
      <c r="D84" s="70"/>
      <c r="E84" s="70"/>
      <c r="F84" s="70"/>
      <c r="G84" s="70"/>
      <c r="H84" s="70"/>
      <c r="I84" s="70"/>
      <c r="J84" s="78"/>
      <c r="K84" s="78"/>
      <c r="L84" s="78"/>
      <c r="M84" s="78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</row>
    <row r="85" spans="1:38" ht="18" hidden="1" x14ac:dyDescent="0.25">
      <c r="A85" s="70"/>
      <c r="B85" s="70"/>
      <c r="C85" s="70"/>
      <c r="D85" s="70"/>
      <c r="E85" s="70"/>
      <c r="F85" s="70"/>
      <c r="G85" s="70"/>
      <c r="H85" s="70"/>
      <c r="I85" s="70"/>
      <c r="J85" s="78"/>
      <c r="K85" s="78"/>
      <c r="L85" s="78"/>
      <c r="M85" s="78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</row>
    <row r="86" spans="1:38" ht="18" hidden="1" x14ac:dyDescent="0.25">
      <c r="A86" s="70"/>
      <c r="B86" s="70"/>
      <c r="C86" s="70"/>
      <c r="D86" s="70"/>
      <c r="E86" s="70"/>
      <c r="F86" s="70"/>
      <c r="G86" s="70"/>
      <c r="H86" s="70"/>
      <c r="I86" s="70"/>
      <c r="J86" s="78"/>
      <c r="K86" s="78"/>
      <c r="L86" s="78"/>
      <c r="M86" s="78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</row>
    <row r="87" spans="1:38" ht="18" hidden="1" x14ac:dyDescent="0.25">
      <c r="A87" s="70"/>
      <c r="B87" s="70"/>
      <c r="C87" s="70"/>
      <c r="D87" s="70"/>
      <c r="E87" s="70"/>
      <c r="F87" s="70"/>
      <c r="G87" s="70"/>
      <c r="H87" s="70"/>
      <c r="I87" s="70"/>
      <c r="J87" s="78"/>
      <c r="K87" s="78"/>
      <c r="L87" s="78"/>
      <c r="M87" s="78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</row>
    <row r="88" spans="1:38" ht="18" hidden="1" x14ac:dyDescent="0.25">
      <c r="A88" s="70"/>
      <c r="B88" s="70"/>
      <c r="C88" s="70"/>
      <c r="D88" s="70"/>
      <c r="E88" s="70"/>
      <c r="F88" s="70"/>
      <c r="G88" s="70"/>
      <c r="H88" s="70"/>
      <c r="I88" s="70"/>
      <c r="J88" s="78"/>
      <c r="K88" s="78"/>
      <c r="L88" s="78"/>
      <c r="M88" s="78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</row>
    <row r="89" spans="1:38" ht="18" hidden="1" x14ac:dyDescent="0.25">
      <c r="A89" s="70"/>
      <c r="B89" s="70"/>
      <c r="C89" s="70"/>
      <c r="D89" s="70"/>
      <c r="E89" s="70"/>
      <c r="F89" s="70"/>
      <c r="G89" s="70"/>
      <c r="H89" s="70"/>
      <c r="I89" s="70"/>
      <c r="J89" s="78"/>
      <c r="K89" s="78"/>
      <c r="L89" s="78"/>
      <c r="M89" s="78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</row>
    <row r="90" spans="1:38" ht="18" hidden="1" x14ac:dyDescent="0.25">
      <c r="A90" s="70"/>
      <c r="B90" s="70"/>
      <c r="C90" s="70"/>
      <c r="D90" s="70"/>
      <c r="E90" s="70"/>
      <c r="F90" s="70"/>
      <c r="G90" s="70"/>
      <c r="H90" s="70"/>
      <c r="I90" s="70"/>
      <c r="J90" s="78"/>
      <c r="K90" s="78"/>
      <c r="L90" s="78"/>
      <c r="M90" s="78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</row>
    <row r="91" spans="1:38" ht="18" hidden="1" x14ac:dyDescent="0.25">
      <c r="A91" s="70"/>
      <c r="B91" s="70"/>
      <c r="C91" s="70"/>
      <c r="D91" s="70"/>
      <c r="E91" s="70"/>
      <c r="F91" s="70"/>
      <c r="G91" s="70"/>
      <c r="H91" s="70"/>
      <c r="I91" s="70"/>
      <c r="J91" s="78"/>
      <c r="K91" s="78"/>
      <c r="L91" s="78"/>
      <c r="M91" s="78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</row>
    <row r="92" spans="1:38" ht="18" hidden="1" x14ac:dyDescent="0.25">
      <c r="A92" s="70"/>
      <c r="B92" s="70"/>
      <c r="C92" s="70"/>
      <c r="D92" s="70"/>
      <c r="E92" s="70"/>
      <c r="F92" s="70"/>
      <c r="G92" s="70"/>
      <c r="H92" s="70"/>
      <c r="I92" s="70"/>
      <c r="J92" s="78"/>
      <c r="K92" s="78"/>
      <c r="L92" s="78"/>
      <c r="M92" s="78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</row>
    <row r="93" spans="1:38" ht="18" hidden="1" x14ac:dyDescent="0.25">
      <c r="A93" s="70"/>
      <c r="B93" s="70"/>
      <c r="C93" s="70"/>
      <c r="D93" s="70"/>
      <c r="E93" s="70"/>
      <c r="F93" s="70"/>
      <c r="G93" s="70"/>
      <c r="H93" s="70"/>
      <c r="I93" s="70"/>
      <c r="J93" s="78"/>
      <c r="K93" s="78"/>
      <c r="L93" s="78"/>
      <c r="M93" s="78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</row>
    <row r="94" spans="1:38" ht="18" hidden="1" x14ac:dyDescent="0.25">
      <c r="A94" s="70"/>
      <c r="B94" s="70"/>
      <c r="C94" s="70"/>
      <c r="D94" s="70"/>
      <c r="E94" s="70"/>
      <c r="F94" s="70"/>
      <c r="G94" s="70"/>
      <c r="H94" s="70"/>
      <c r="I94" s="70"/>
      <c r="J94" s="78"/>
      <c r="K94" s="78"/>
      <c r="L94" s="78"/>
      <c r="M94" s="78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</row>
    <row r="95" spans="1:38" ht="18" hidden="1" x14ac:dyDescent="0.25">
      <c r="A95" s="70"/>
      <c r="B95" s="70"/>
      <c r="C95" s="70"/>
      <c r="D95" s="70"/>
      <c r="E95" s="70"/>
      <c r="F95" s="70"/>
      <c r="G95" s="70"/>
      <c r="H95" s="70"/>
      <c r="I95" s="70"/>
      <c r="J95" s="78"/>
      <c r="K95" s="78"/>
      <c r="L95" s="78"/>
      <c r="M95" s="78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</row>
    <row r="96" spans="1:38" ht="18" hidden="1" x14ac:dyDescent="0.25">
      <c r="A96" s="70"/>
      <c r="B96" s="70"/>
      <c r="C96" s="70"/>
      <c r="D96" s="70"/>
      <c r="E96" s="70"/>
      <c r="F96" s="70"/>
      <c r="G96" s="70"/>
      <c r="H96" s="70"/>
      <c r="I96" s="70"/>
      <c r="J96" s="78"/>
      <c r="K96" s="78"/>
      <c r="L96" s="78"/>
      <c r="M96" s="78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</row>
    <row r="97" spans="1:38" ht="18" hidden="1" x14ac:dyDescent="0.25">
      <c r="A97" s="70"/>
      <c r="B97" s="70"/>
      <c r="C97" s="70"/>
      <c r="D97" s="70"/>
      <c r="E97" s="70"/>
      <c r="F97" s="70"/>
      <c r="G97" s="70"/>
      <c r="H97" s="70"/>
      <c r="I97" s="70"/>
      <c r="J97" s="78"/>
      <c r="K97" s="78"/>
      <c r="L97" s="78"/>
      <c r="M97" s="78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</row>
    <row r="98" spans="1:38" ht="18" hidden="1" x14ac:dyDescent="0.25">
      <c r="A98" s="70"/>
      <c r="B98" s="70"/>
      <c r="C98" s="70"/>
      <c r="D98" s="70"/>
      <c r="E98" s="70"/>
      <c r="F98" s="70"/>
      <c r="G98" s="70"/>
      <c r="H98" s="70"/>
      <c r="I98" s="70"/>
      <c r="J98" s="78"/>
      <c r="K98" s="78"/>
      <c r="L98" s="78"/>
      <c r="M98" s="78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</row>
    <row r="99" spans="1:38" ht="18" hidden="1" x14ac:dyDescent="0.25">
      <c r="A99" s="70"/>
      <c r="B99" s="70"/>
      <c r="C99" s="70"/>
      <c r="D99" s="70"/>
      <c r="E99" s="70"/>
      <c r="F99" s="70"/>
      <c r="G99" s="70"/>
      <c r="H99" s="70"/>
      <c r="I99" s="70"/>
      <c r="J99" s="78"/>
      <c r="K99" s="78"/>
      <c r="L99" s="78"/>
      <c r="M99" s="78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</row>
    <row r="100" spans="1:38" ht="18" hidden="1" x14ac:dyDescent="0.25">
      <c r="A100" s="70"/>
      <c r="B100" s="70"/>
      <c r="C100" s="70"/>
      <c r="D100" s="70"/>
      <c r="E100" s="70"/>
      <c r="F100" s="70"/>
      <c r="G100" s="70"/>
      <c r="H100" s="70"/>
      <c r="I100" s="70"/>
      <c r="J100" s="78"/>
      <c r="K100" s="78"/>
      <c r="L100" s="78"/>
      <c r="M100" s="78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</row>
    <row r="101" spans="1:38" ht="18" hidden="1" x14ac:dyDescent="0.25">
      <c r="A101" s="70"/>
      <c r="B101" s="70"/>
      <c r="C101" s="70"/>
      <c r="D101" s="70"/>
      <c r="E101" s="70"/>
      <c r="F101" s="70"/>
      <c r="G101" s="70"/>
      <c r="H101" s="70"/>
      <c r="I101" s="70"/>
      <c r="J101" s="78"/>
      <c r="K101" s="78"/>
      <c r="L101" s="78"/>
      <c r="M101" s="78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</row>
    <row r="102" spans="1:38" ht="18" hidden="1" x14ac:dyDescent="0.25">
      <c r="A102" s="70"/>
      <c r="B102" s="70"/>
      <c r="C102" s="70"/>
      <c r="D102" s="70"/>
      <c r="E102" s="70"/>
      <c r="F102" s="70"/>
      <c r="G102" s="70"/>
      <c r="H102" s="70"/>
      <c r="I102" s="70"/>
      <c r="J102" s="78"/>
      <c r="K102" s="78"/>
      <c r="L102" s="78"/>
      <c r="M102" s="78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</row>
    <row r="103" spans="1:38" ht="18" hidden="1" x14ac:dyDescent="0.25">
      <c r="A103" s="70"/>
      <c r="B103" s="70"/>
      <c r="C103" s="70"/>
      <c r="D103" s="70"/>
      <c r="E103" s="70"/>
      <c r="F103" s="70"/>
      <c r="G103" s="70"/>
      <c r="H103" s="70"/>
      <c r="I103" s="70"/>
      <c r="J103" s="78"/>
      <c r="K103" s="78"/>
      <c r="L103" s="78"/>
      <c r="M103" s="78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</row>
    <row r="104" spans="1:38" ht="18" hidden="1" x14ac:dyDescent="0.25">
      <c r="A104" s="70"/>
      <c r="B104" s="70"/>
      <c r="C104" s="70"/>
      <c r="D104" s="70"/>
      <c r="E104" s="70"/>
      <c r="F104" s="70"/>
      <c r="G104" s="70"/>
      <c r="H104" s="70"/>
      <c r="I104" s="70"/>
      <c r="J104" s="78"/>
      <c r="K104" s="78"/>
      <c r="L104" s="78"/>
      <c r="M104" s="78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</row>
    <row r="105" spans="1:38" ht="18" hidden="1" x14ac:dyDescent="0.25">
      <c r="A105" s="70"/>
      <c r="B105" s="70"/>
      <c r="C105" s="70"/>
      <c r="D105" s="70"/>
      <c r="E105" s="70"/>
      <c r="F105" s="70"/>
      <c r="G105" s="70"/>
      <c r="H105" s="70"/>
      <c r="I105" s="70"/>
      <c r="J105" s="77"/>
      <c r="K105" s="77"/>
      <c r="L105" s="77"/>
      <c r="M105" s="77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</row>
    <row r="106" spans="1:38" ht="18" hidden="1" x14ac:dyDescent="0.25">
      <c r="A106" s="70"/>
      <c r="B106" s="70"/>
      <c r="C106" s="70"/>
      <c r="D106" s="70"/>
      <c r="E106" s="70"/>
      <c r="F106" s="70"/>
      <c r="G106" s="70"/>
      <c r="H106" s="70"/>
      <c r="I106" s="70"/>
      <c r="J106" s="77"/>
      <c r="K106" s="77"/>
      <c r="L106" s="77"/>
      <c r="M106" s="77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</row>
    <row r="107" spans="1:38" ht="18" hidden="1" x14ac:dyDescent="0.2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</row>
    <row r="108" spans="1:38" ht="18" hidden="1" x14ac:dyDescent="0.2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</row>
    <row r="109" spans="1:38" ht="18" hidden="1" x14ac:dyDescent="0.2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</row>
    <row r="110" spans="1:38" ht="18" hidden="1" x14ac:dyDescent="0.2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</row>
    <row r="111" spans="1:38" ht="18" hidden="1" x14ac:dyDescent="0.2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</row>
  </sheetData>
  <phoneticPr fontId="2" type="noConversion"/>
  <printOptions horizontalCentered="1"/>
  <pageMargins left="0.5" right="0.5" top="1.25" bottom="1" header="0.5" footer="0.5"/>
  <pageSetup scale="26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HCFC Projects Enacted</vt:lpstr>
      <vt:lpstr>'HCFC Projects Enacted'!Print_Titles</vt:lpstr>
    </vt:vector>
  </TitlesOfParts>
  <Company>Indian Health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HCFC Projects Enacted</dc:title>
  <dc:creator>IHS_USER</dc:creator>
  <cp:lastModifiedBy>Laura</cp:lastModifiedBy>
  <cp:lastPrinted>2022-11-07T20:15:54Z</cp:lastPrinted>
  <dcterms:created xsi:type="dcterms:W3CDTF">2004-08-10T16:54:46Z</dcterms:created>
  <dcterms:modified xsi:type="dcterms:W3CDTF">2022-11-07T20:19:30Z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